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315" windowHeight="15645" activeTab="2"/>
  </bookViews>
  <sheets>
    <sheet name="YearofEntrybyGroupUS" sheetId="1" r:id="rId1"/>
    <sheet name="DecadeoEntryIL" sheetId="2" r:id="rId2"/>
    <sheet name="BosniansbyState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3" i="3"/>
  <c r="D4"/>
  <c r="D5"/>
  <c r="D6"/>
  <c r="D2"/>
  <c r="F65" i="1"/>
  <c r="F66"/>
  <c r="F67"/>
  <c r="F68"/>
  <c r="F69"/>
  <c r="F70"/>
  <c r="F71"/>
  <c r="F72"/>
  <c r="F73"/>
  <c r="F64"/>
  <c r="J2"/>
  <c r="I2"/>
  <c r="H2"/>
  <c r="G2"/>
  <c r="J85"/>
  <c r="I85"/>
  <c r="H85"/>
  <c r="G85"/>
  <c r="J84"/>
  <c r="I84"/>
  <c r="H84"/>
  <c r="G84"/>
  <c r="J83"/>
  <c r="I83"/>
  <c r="H83"/>
  <c r="G83"/>
  <c r="J82"/>
  <c r="I82"/>
  <c r="H82"/>
  <c r="G82"/>
  <c r="J81"/>
  <c r="I81"/>
  <c r="H81"/>
  <c r="G81"/>
  <c r="J80"/>
  <c r="I80"/>
  <c r="H80"/>
  <c r="G80"/>
  <c r="J79"/>
  <c r="I79"/>
  <c r="H79"/>
  <c r="G79"/>
  <c r="J78"/>
  <c r="I78"/>
  <c r="H78"/>
  <c r="G78"/>
  <c r="J77"/>
  <c r="I77"/>
  <c r="H77"/>
  <c r="G77"/>
  <c r="J76"/>
  <c r="I76"/>
  <c r="H76"/>
  <c r="G76"/>
  <c r="J75"/>
  <c r="I75"/>
  <c r="H75"/>
  <c r="G75"/>
  <c r="J74"/>
  <c r="I74"/>
  <c r="H74"/>
  <c r="G74"/>
  <c r="J73"/>
  <c r="I73"/>
  <c r="H73"/>
  <c r="G73"/>
  <c r="J72"/>
  <c r="I72"/>
  <c r="H72"/>
  <c r="G72"/>
  <c r="J71"/>
  <c r="I71"/>
  <c r="H71"/>
  <c r="G71"/>
  <c r="J70"/>
  <c r="I70"/>
  <c r="H70"/>
  <c r="G70"/>
  <c r="J69"/>
  <c r="I69"/>
  <c r="H69"/>
  <c r="G69"/>
  <c r="J68"/>
  <c r="I68"/>
  <c r="H68"/>
  <c r="G68"/>
  <c r="J67"/>
  <c r="I67"/>
  <c r="H67"/>
  <c r="G67"/>
  <c r="J66"/>
  <c r="I66"/>
  <c r="H66"/>
  <c r="G66"/>
  <c r="J65"/>
  <c r="I65"/>
  <c r="H65"/>
  <c r="G65"/>
  <c r="J64"/>
  <c r="I64"/>
  <c r="H64"/>
  <c r="G64"/>
  <c r="J63"/>
  <c r="I63"/>
  <c r="H63"/>
  <c r="G63"/>
  <c r="J62"/>
  <c r="I62"/>
  <c r="H62"/>
  <c r="G62"/>
  <c r="J61"/>
  <c r="I61"/>
  <c r="H61"/>
  <c r="G61"/>
  <c r="J60"/>
  <c r="I60"/>
  <c r="H60"/>
  <c r="G60"/>
  <c r="J59"/>
  <c r="I59"/>
  <c r="H59"/>
  <c r="G59"/>
  <c r="J58"/>
  <c r="I58"/>
  <c r="H58"/>
  <c r="G58"/>
  <c r="J57"/>
  <c r="I57"/>
  <c r="H57"/>
  <c r="G57"/>
  <c r="J56"/>
  <c r="I56"/>
  <c r="H56"/>
  <c r="G56"/>
  <c r="J55"/>
  <c r="I55"/>
  <c r="H55"/>
  <c r="G55"/>
  <c r="J54"/>
  <c r="I54"/>
  <c r="H54"/>
  <c r="G54"/>
  <c r="J53"/>
  <c r="I53"/>
  <c r="H53"/>
  <c r="G53"/>
  <c r="J52"/>
  <c r="I52"/>
  <c r="H52"/>
  <c r="G52"/>
  <c r="J51"/>
  <c r="I51"/>
  <c r="H51"/>
  <c r="G51"/>
  <c r="J50"/>
  <c r="I50"/>
  <c r="H50"/>
  <c r="G50"/>
  <c r="J49"/>
  <c r="I49"/>
  <c r="H49"/>
  <c r="G49"/>
  <c r="J48"/>
  <c r="I48"/>
  <c r="H48"/>
  <c r="G48"/>
  <c r="J47"/>
  <c r="I47"/>
  <c r="H47"/>
  <c r="G47"/>
  <c r="J46"/>
  <c r="I46"/>
  <c r="H46"/>
  <c r="G46"/>
  <c r="J45"/>
  <c r="I45"/>
  <c r="H45"/>
  <c r="G45"/>
  <c r="J44"/>
  <c r="I44"/>
  <c r="H44"/>
  <c r="G44"/>
  <c r="J43"/>
  <c r="I43"/>
  <c r="H43"/>
  <c r="G43"/>
  <c r="J42"/>
  <c r="I42"/>
  <c r="H42"/>
  <c r="G42"/>
  <c r="J41"/>
  <c r="I41"/>
  <c r="H41"/>
  <c r="G41"/>
  <c r="J40"/>
  <c r="I40"/>
  <c r="H40"/>
  <c r="G40"/>
  <c r="J39"/>
  <c r="I39"/>
  <c r="H39"/>
  <c r="G39"/>
  <c r="J38"/>
  <c r="I38"/>
  <c r="H38"/>
  <c r="G38"/>
  <c r="J37"/>
  <c r="I37"/>
  <c r="H37"/>
  <c r="G37"/>
  <c r="J36"/>
  <c r="I36"/>
  <c r="H36"/>
  <c r="G36"/>
  <c r="J35"/>
  <c r="I35"/>
  <c r="H35"/>
  <c r="G35"/>
  <c r="J34"/>
  <c r="I34"/>
  <c r="H34"/>
  <c r="G34"/>
  <c r="J33"/>
  <c r="I33"/>
  <c r="H33"/>
  <c r="G33"/>
  <c r="J32"/>
  <c r="I32"/>
  <c r="H32"/>
  <c r="G32"/>
  <c r="J31"/>
  <c r="I31"/>
  <c r="H31"/>
  <c r="G31"/>
  <c r="J30"/>
  <c r="I30"/>
  <c r="H30"/>
  <c r="G30"/>
  <c r="J29"/>
  <c r="I29"/>
  <c r="H29"/>
  <c r="G29"/>
  <c r="J28"/>
  <c r="I28"/>
  <c r="H28"/>
  <c r="G28"/>
  <c r="J27"/>
  <c r="I27"/>
  <c r="H27"/>
  <c r="G27"/>
  <c r="J26"/>
  <c r="I26"/>
  <c r="H26"/>
  <c r="G26"/>
  <c r="J25"/>
  <c r="I25"/>
  <c r="H25"/>
  <c r="G25"/>
  <c r="J24"/>
  <c r="I24"/>
  <c r="H24"/>
  <c r="G24"/>
  <c r="J23"/>
  <c r="I23"/>
  <c r="H23"/>
  <c r="G23"/>
  <c r="J22"/>
  <c r="I22"/>
  <c r="H22"/>
  <c r="G22"/>
  <c r="J21"/>
  <c r="I21"/>
  <c r="H21"/>
  <c r="G21"/>
  <c r="J20"/>
  <c r="I20"/>
  <c r="H20"/>
  <c r="G20"/>
  <c r="J19"/>
  <c r="I19"/>
  <c r="H19"/>
  <c r="G19"/>
  <c r="J18"/>
  <c r="I18"/>
  <c r="H18"/>
  <c r="G18"/>
  <c r="J17"/>
  <c r="I17"/>
  <c r="H17"/>
  <c r="G17"/>
  <c r="J16"/>
  <c r="I16"/>
  <c r="H16"/>
  <c r="G16"/>
  <c r="J15"/>
  <c r="I15"/>
  <c r="H15"/>
  <c r="G15"/>
  <c r="J14"/>
  <c r="I14"/>
  <c r="H14"/>
  <c r="G14"/>
  <c r="J13"/>
  <c r="I13"/>
  <c r="H13"/>
  <c r="G13"/>
  <c r="J12"/>
  <c r="I12"/>
  <c r="H12"/>
  <c r="G12"/>
  <c r="J11"/>
  <c r="I11"/>
  <c r="H11"/>
  <c r="G11"/>
  <c r="J10"/>
  <c r="I10"/>
  <c r="H10"/>
  <c r="G10"/>
  <c r="J9"/>
  <c r="I9"/>
  <c r="H9"/>
  <c r="G9"/>
  <c r="J8"/>
  <c r="I8"/>
  <c r="H8"/>
  <c r="G8"/>
  <c r="J7"/>
  <c r="I7"/>
  <c r="H7"/>
  <c r="G7"/>
  <c r="J6"/>
  <c r="I6"/>
  <c r="H6"/>
  <c r="G6"/>
  <c r="J5"/>
  <c r="I5"/>
  <c r="H5"/>
  <c r="G5"/>
  <c r="J4"/>
  <c r="I4"/>
  <c r="H4"/>
  <c r="G4"/>
  <c r="J3"/>
  <c r="I3"/>
  <c r="H3"/>
  <c r="G3"/>
</calcChain>
</file>

<file path=xl/sharedStrings.xml><?xml version="1.0" encoding="utf-8"?>
<sst xmlns="http://schemas.openxmlformats.org/spreadsheetml/2006/main" count="123" uniqueCount="115">
  <si>
    <t>YOEP</t>
  </si>
  <si>
    <t>Bosnia</t>
  </si>
  <si>
    <t>Yugoslavia</t>
  </si>
  <si>
    <t>Crotia</t>
  </si>
  <si>
    <t>Macedonia</t>
  </si>
  <si>
    <t>% Bosnia</t>
  </si>
  <si>
    <t>% Yugo</t>
  </si>
  <si>
    <t>% Croatia</t>
  </si>
  <si>
    <t>% Macedonia</t>
  </si>
  <si>
    <t>1919</t>
  </si>
  <si>
    <t>1921</t>
  </si>
  <si>
    <t>1922</t>
  </si>
  <si>
    <t>1924</t>
  </si>
  <si>
    <t>1925</t>
  </si>
  <si>
    <t>1927</t>
  </si>
  <si>
    <t>1928</t>
  </si>
  <si>
    <t>1929</t>
  </si>
  <si>
    <t>1930</t>
  </si>
  <si>
    <t>1931</t>
  </si>
  <si>
    <t>1933</t>
  </si>
  <si>
    <t>1935</t>
  </si>
  <si>
    <t>1936</t>
  </si>
  <si>
    <t>1937</t>
  </si>
  <si>
    <t>1938</t>
  </si>
  <si>
    <t>1939</t>
  </si>
  <si>
    <t>1941</t>
  </si>
  <si>
    <t>1944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</si>
  <si>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</si>
  <si>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</si>
  <si>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</si>
  <si>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</si>
  <si>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</si>
  <si>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</si>
  <si>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</si>
  <si>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</si>
  <si>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</si>
  <si>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</si>
  <si>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</si>
  <si>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</si>
  <si>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</si>
  <si>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</si>
  <si>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</si>
  <si>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</si>
  <si>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</si>
  <si>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</si>
  <si>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</si>
  <si>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</si>
  <si>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</si>
  <si>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</si>
  <si>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</si>
  <si>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</si>
  <si>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</si>
  <si>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</si>
  <si>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</si>
  <si>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</si>
  <si>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</si>
  <si>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</si>
  <si>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</si>
  <si>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</si>
  <si>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</si>
  <si>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</si>
  <si>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</si>
  <si>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</si>
  <si>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</si>
  <si>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</si>
  <si>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</si>
  <si>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</si>
  <si>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</si>
  <si>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</si>
  <si>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</si>
  <si>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</si>
  <si>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</si>
  <si>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</si>
  <si>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</si>
  <si>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</si>
  <si>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</si>
  <si>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</si>
  <si>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</si>
  <si>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</si>
  <si>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</si>
  <si>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</si>
  <si>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</si>
  <si>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</si>
  <si>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</si>
  <si>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</si>
  <si>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</si>
  <si>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</si>
  <si>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</si>
  <si>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</si>
  <si>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</si>
  <si>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</si>
  <si>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</si>
  <si>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</si>
  <si>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Grand Total</t>
  </si>
  <si>
    <t>Decade</t>
  </si>
  <si>
    <t>Total</t>
  </si>
  <si>
    <t>% of Total</t>
  </si>
  <si>
    <t>1990s</t>
  </si>
  <si>
    <t>2000s</t>
  </si>
  <si>
    <t>1970s</t>
  </si>
  <si>
    <t>1980s</t>
  </si>
  <si>
    <t>1960s</t>
  </si>
  <si>
    <t>1950s</t>
  </si>
  <si>
    <t>1920s</t>
  </si>
  <si>
    <t>2010s</t>
  </si>
  <si>
    <t>Source: U.S. Census Bureau</t>
  </si>
  <si>
    <t>PWGTP</t>
  </si>
  <si>
    <t>Place of Birth</t>
  </si>
  <si>
    <t xml:space="preserve">State </t>
  </si>
  <si>
    <t>IL</t>
  </si>
  <si>
    <t>MO</t>
  </si>
  <si>
    <t>FL</t>
  </si>
  <si>
    <t>NY</t>
  </si>
  <si>
    <t>MI</t>
  </si>
  <si>
    <t>Bosnia and Herzegovina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</si>
</sst>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[1]TotalsAandB!$B$1</c:f>
              <c:strCache>
                <c:ptCount val="1"/>
                <c:pt idx="0">
                  <c:v>Bosnia</c:v>
                </c:pt>
              </c:strCache>
            </c:strRef>
          </c:tx>
          <c:marker>
            <c:symbol val="none"/>
          </c:marker>
          <c:cat>
            <c:strRef>
              <c:f>[1]TotalsAandB!$A$2:$A$85</c:f>
              <c:strCache>
                <c:ptCount val="84"/>
                <c:pt idx="0">
                  <c:v>1919</c:v>
                </c:pt>
                <c:pt idx="1">
                  <c:v>1921</c:v>
                </c:pt>
                <c:pt idx="2">
                  <c:v>1922</c:v>
                </c:pt>
                <c:pt idx="3">
                  <c:v>1924</c:v>
                </c:pt>
                <c:pt idx="4">
                  <c:v>1925</c:v>
                </c:pt>
                <c:pt idx="5">
                  <c:v>1927</c:v>
                </c:pt>
                <c:pt idx="6">
                  <c:v>1928</c:v>
                </c:pt>
                <c:pt idx="7">
                  <c:v>1929</c:v>
                </c:pt>
                <c:pt idx="8">
                  <c:v>1930</c:v>
                </c:pt>
                <c:pt idx="9">
                  <c:v>1931</c:v>
                </c:pt>
                <c:pt idx="10">
                  <c:v>1933</c:v>
                </c:pt>
                <c:pt idx="11">
                  <c:v>1935</c:v>
                </c:pt>
                <c:pt idx="12">
                  <c:v>1936</c:v>
                </c:pt>
                <c:pt idx="13">
                  <c:v>1937</c:v>
                </c:pt>
                <c:pt idx="14">
                  <c:v>1938</c:v>
                </c:pt>
                <c:pt idx="15">
                  <c:v>1939</c:v>
                </c:pt>
                <c:pt idx="16">
                  <c:v>1941</c:v>
                </c:pt>
                <c:pt idx="17">
                  <c:v>1944</c:v>
                </c:pt>
                <c:pt idx="18">
                  <c:v>1946</c:v>
                </c:pt>
                <c:pt idx="19">
                  <c:v>1947</c:v>
                </c:pt>
                <c:pt idx="20">
                  <c:v>1948</c:v>
                </c:pt>
                <c:pt idx="21">
                  <c:v>1949</c:v>
                </c:pt>
                <c:pt idx="22">
                  <c:v>1950</c:v>
                </c:pt>
                <c:pt idx="23">
                  <c:v>1951</c:v>
                </c:pt>
                <c:pt idx="24">
                  <c:v>1952</c:v>
                </c:pt>
                <c:pt idx="25">
                  <c:v>1953</c:v>
                </c:pt>
                <c:pt idx="26">
                  <c:v>1954</c:v>
                </c:pt>
                <c:pt idx="27">
                  <c:v>1955</c:v>
                </c:pt>
                <c:pt idx="28">
                  <c:v>1956</c:v>
                </c:pt>
                <c:pt idx="29">
                  <c:v>1957</c:v>
                </c:pt>
                <c:pt idx="30">
                  <c:v>1958</c:v>
                </c:pt>
                <c:pt idx="31">
                  <c:v>1959</c:v>
                </c:pt>
                <c:pt idx="32">
                  <c:v>1960</c:v>
                </c:pt>
                <c:pt idx="33">
                  <c:v>1961</c:v>
                </c:pt>
                <c:pt idx="34">
                  <c:v>1962</c:v>
                </c:pt>
                <c:pt idx="35">
                  <c:v>1963</c:v>
                </c:pt>
                <c:pt idx="36">
                  <c:v>1964</c:v>
                </c:pt>
                <c:pt idx="37">
                  <c:v>1965</c:v>
                </c:pt>
                <c:pt idx="38">
                  <c:v>1966</c:v>
                </c:pt>
                <c:pt idx="39">
                  <c:v>1967</c:v>
                </c:pt>
                <c:pt idx="40">
                  <c:v>1968</c:v>
                </c:pt>
                <c:pt idx="41">
                  <c:v>1969</c:v>
                </c:pt>
                <c:pt idx="42">
                  <c:v>1970</c:v>
                </c:pt>
                <c:pt idx="43">
                  <c:v>1971</c:v>
                </c:pt>
                <c:pt idx="44">
                  <c:v>1972</c:v>
                </c:pt>
                <c:pt idx="45">
                  <c:v>1973</c:v>
                </c:pt>
                <c:pt idx="46">
                  <c:v>1974</c:v>
                </c:pt>
                <c:pt idx="47">
                  <c:v>1975</c:v>
                </c:pt>
                <c:pt idx="48">
                  <c:v>1976</c:v>
                </c:pt>
                <c:pt idx="49">
                  <c:v>1977</c:v>
                </c:pt>
                <c:pt idx="50">
                  <c:v>1978</c:v>
                </c:pt>
                <c:pt idx="51">
                  <c:v>1979</c:v>
                </c:pt>
                <c:pt idx="52">
                  <c:v>1980</c:v>
                </c:pt>
                <c:pt idx="53">
                  <c:v>1981</c:v>
                </c:pt>
                <c:pt idx="54">
                  <c:v>1982</c:v>
                </c:pt>
                <c:pt idx="55">
                  <c:v>1983</c:v>
                </c:pt>
                <c:pt idx="56">
                  <c:v>1984</c:v>
                </c:pt>
                <c:pt idx="57">
                  <c:v>1985</c:v>
                </c:pt>
                <c:pt idx="58">
                  <c:v>1986</c:v>
                </c:pt>
                <c:pt idx="59">
                  <c:v>1987</c:v>
                </c:pt>
                <c:pt idx="60">
                  <c:v>1988</c:v>
                </c:pt>
                <c:pt idx="61">
                  <c:v>1989</c:v>
                </c:pt>
                <c:pt idx="62">
                  <c:v>1990</c:v>
                </c:pt>
                <c:pt idx="63">
                  <c:v>1991</c:v>
                </c:pt>
                <c:pt idx="64">
                  <c:v>1992</c:v>
                </c:pt>
                <c:pt idx="65">
                  <c:v>1993</c:v>
                </c:pt>
                <c:pt idx="66">
                  <c:v>1994</c:v>
                </c:pt>
                <c:pt idx="67">
                  <c:v>1995</c:v>
                </c:pt>
                <c:pt idx="68">
                  <c:v>1996</c:v>
                </c:pt>
                <c:pt idx="69">
                  <c:v>1997</c:v>
                </c:pt>
                <c:pt idx="70">
                  <c:v>1998</c:v>
                </c:pt>
                <c:pt idx="71">
                  <c:v>1999</c:v>
                </c:pt>
                <c:pt idx="72">
                  <c:v>2000</c:v>
                </c:pt>
                <c:pt idx="73">
                  <c:v>2001</c:v>
                </c:pt>
                <c:pt idx="74">
                  <c:v>2002</c:v>
                </c:pt>
                <c:pt idx="75">
                  <c:v>2003</c:v>
                </c:pt>
                <c:pt idx="76">
                  <c:v>2004</c:v>
                </c:pt>
                <c:pt idx="77">
                  <c:v>2005</c:v>
                </c:pt>
                <c:pt idx="78">
                  <c:v>2006</c:v>
                </c:pt>
                <c:pt idx="79">
                  <c:v>2007</c:v>
                </c:pt>
                <c:pt idx="80">
                  <c:v>2008</c:v>
                </c:pt>
                <c:pt idx="81">
                  <c:v>2009</c:v>
                </c:pt>
                <c:pt idx="82">
                  <c:v>2010</c:v>
                </c:pt>
                <c:pt idx="83">
                  <c:v>2011</c:v>
                </c:pt>
              </c:strCache>
            </c:strRef>
          </c:cat>
          <c:val>
            <c:numRef>
              <c:f>[1]TotalsAandB!$B$2:$B$85</c:f>
              <c:numCache>
                <c:formatCode>General</c:formatCode>
                <c:ptCount val="84"/>
                <c:pt idx="0">
                  <c:v>111</c:v>
                </c:pt>
                <c:pt idx="1">
                  <c:v>107</c:v>
                </c:pt>
                <c:pt idx="4">
                  <c:v>23</c:v>
                </c:pt>
                <c:pt idx="6">
                  <c:v>156</c:v>
                </c:pt>
                <c:pt idx="8">
                  <c:v>72</c:v>
                </c:pt>
                <c:pt idx="11">
                  <c:v>53</c:v>
                </c:pt>
                <c:pt idx="13">
                  <c:v>242</c:v>
                </c:pt>
                <c:pt idx="14">
                  <c:v>210</c:v>
                </c:pt>
                <c:pt idx="17">
                  <c:v>136</c:v>
                </c:pt>
                <c:pt idx="18">
                  <c:v>105</c:v>
                </c:pt>
                <c:pt idx="19">
                  <c:v>146</c:v>
                </c:pt>
                <c:pt idx="20">
                  <c:v>49</c:v>
                </c:pt>
                <c:pt idx="21">
                  <c:v>405</c:v>
                </c:pt>
                <c:pt idx="22">
                  <c:v>1510.9999999999998</c:v>
                </c:pt>
                <c:pt idx="23">
                  <c:v>659</c:v>
                </c:pt>
                <c:pt idx="24">
                  <c:v>2358</c:v>
                </c:pt>
                <c:pt idx="25">
                  <c:v>78</c:v>
                </c:pt>
                <c:pt idx="26">
                  <c:v>1149</c:v>
                </c:pt>
                <c:pt idx="27">
                  <c:v>606</c:v>
                </c:pt>
                <c:pt idx="28">
                  <c:v>1504</c:v>
                </c:pt>
                <c:pt idx="29">
                  <c:v>996</c:v>
                </c:pt>
                <c:pt idx="30">
                  <c:v>1460</c:v>
                </c:pt>
                <c:pt idx="31">
                  <c:v>774</c:v>
                </c:pt>
                <c:pt idx="32">
                  <c:v>980</c:v>
                </c:pt>
                <c:pt idx="33">
                  <c:v>485</c:v>
                </c:pt>
                <c:pt idx="34">
                  <c:v>1262</c:v>
                </c:pt>
                <c:pt idx="35">
                  <c:v>300</c:v>
                </c:pt>
                <c:pt idx="36">
                  <c:v>1183</c:v>
                </c:pt>
                <c:pt idx="37">
                  <c:v>400</c:v>
                </c:pt>
                <c:pt idx="38">
                  <c:v>1200</c:v>
                </c:pt>
                <c:pt idx="39">
                  <c:v>2183</c:v>
                </c:pt>
                <c:pt idx="40">
                  <c:v>1884</c:v>
                </c:pt>
                <c:pt idx="41">
                  <c:v>1415</c:v>
                </c:pt>
                <c:pt idx="42">
                  <c:v>2762</c:v>
                </c:pt>
                <c:pt idx="43">
                  <c:v>1407</c:v>
                </c:pt>
                <c:pt idx="44">
                  <c:v>2472.0000000000005</c:v>
                </c:pt>
                <c:pt idx="45">
                  <c:v>1975</c:v>
                </c:pt>
                <c:pt idx="46">
                  <c:v>1806</c:v>
                </c:pt>
                <c:pt idx="47">
                  <c:v>741</c:v>
                </c:pt>
                <c:pt idx="48">
                  <c:v>1365</c:v>
                </c:pt>
                <c:pt idx="49">
                  <c:v>560</c:v>
                </c:pt>
                <c:pt idx="50">
                  <c:v>497</c:v>
                </c:pt>
                <c:pt idx="51">
                  <c:v>1784</c:v>
                </c:pt>
                <c:pt idx="52">
                  <c:v>1259</c:v>
                </c:pt>
                <c:pt idx="53">
                  <c:v>989</c:v>
                </c:pt>
                <c:pt idx="54">
                  <c:v>605</c:v>
                </c:pt>
                <c:pt idx="55">
                  <c:v>466</c:v>
                </c:pt>
                <c:pt idx="56">
                  <c:v>2064</c:v>
                </c:pt>
                <c:pt idx="57">
                  <c:v>1049</c:v>
                </c:pt>
                <c:pt idx="58">
                  <c:v>1286</c:v>
                </c:pt>
                <c:pt idx="59">
                  <c:v>577</c:v>
                </c:pt>
                <c:pt idx="60">
                  <c:v>1261</c:v>
                </c:pt>
                <c:pt idx="61">
                  <c:v>1893</c:v>
                </c:pt>
                <c:pt idx="62">
                  <c:v>1056</c:v>
                </c:pt>
                <c:pt idx="63">
                  <c:v>1641</c:v>
                </c:pt>
                <c:pt idx="64">
                  <c:v>1510</c:v>
                </c:pt>
                <c:pt idx="65">
                  <c:v>1480</c:v>
                </c:pt>
                <c:pt idx="66">
                  <c:v>2366</c:v>
                </c:pt>
                <c:pt idx="67">
                  <c:v>3643.0000000000005</c:v>
                </c:pt>
                <c:pt idx="68">
                  <c:v>2594</c:v>
                </c:pt>
                <c:pt idx="69">
                  <c:v>2753</c:v>
                </c:pt>
                <c:pt idx="70">
                  <c:v>3533</c:v>
                </c:pt>
                <c:pt idx="71">
                  <c:v>11434.999999999998</c:v>
                </c:pt>
                <c:pt idx="72">
                  <c:v>2081</c:v>
                </c:pt>
                <c:pt idx="73">
                  <c:v>3730</c:v>
                </c:pt>
                <c:pt idx="74">
                  <c:v>1771.9999999999998</c:v>
                </c:pt>
                <c:pt idx="75">
                  <c:v>1681</c:v>
                </c:pt>
                <c:pt idx="76">
                  <c:v>935</c:v>
                </c:pt>
                <c:pt idx="77">
                  <c:v>980</c:v>
                </c:pt>
                <c:pt idx="78">
                  <c:v>2745</c:v>
                </c:pt>
                <c:pt idx="79">
                  <c:v>1374.0000000000002</c:v>
                </c:pt>
                <c:pt idx="80">
                  <c:v>2164</c:v>
                </c:pt>
                <c:pt idx="81">
                  <c:v>2835</c:v>
                </c:pt>
                <c:pt idx="82">
                  <c:v>1337</c:v>
                </c:pt>
                <c:pt idx="83">
                  <c:v>527</c:v>
                </c:pt>
              </c:numCache>
            </c:numRef>
          </c:val>
        </c:ser>
        <c:ser>
          <c:idx val="1"/>
          <c:order val="1"/>
          <c:tx>
            <c:strRef>
              <c:f>[1]TotalsAandB!$C$1</c:f>
              <c:strCache>
                <c:ptCount val="1"/>
                <c:pt idx="0">
                  <c:v>Yugoslavia</c:v>
                </c:pt>
              </c:strCache>
            </c:strRef>
          </c:tx>
          <c:marker>
            <c:symbol val="none"/>
          </c:marker>
          <c:cat>
            <c:strRef>
              <c:f>[1]TotalsAandB!$A$2:$A$85</c:f>
              <c:strCache>
                <c:ptCount val="84"/>
                <c:pt idx="0">
                  <c:v>1919</c:v>
                </c:pt>
                <c:pt idx="1">
                  <c:v>1921</c:v>
                </c:pt>
                <c:pt idx="2">
                  <c:v>1922</c:v>
                </c:pt>
                <c:pt idx="3">
                  <c:v>1924</c:v>
                </c:pt>
                <c:pt idx="4">
                  <c:v>1925</c:v>
                </c:pt>
                <c:pt idx="5">
                  <c:v>1927</c:v>
                </c:pt>
                <c:pt idx="6">
                  <c:v>1928</c:v>
                </c:pt>
                <c:pt idx="7">
                  <c:v>1929</c:v>
                </c:pt>
                <c:pt idx="8">
                  <c:v>1930</c:v>
                </c:pt>
                <c:pt idx="9">
                  <c:v>1931</c:v>
                </c:pt>
                <c:pt idx="10">
                  <c:v>1933</c:v>
                </c:pt>
                <c:pt idx="11">
                  <c:v>1935</c:v>
                </c:pt>
                <c:pt idx="12">
                  <c:v>1936</c:v>
                </c:pt>
                <c:pt idx="13">
                  <c:v>1937</c:v>
                </c:pt>
                <c:pt idx="14">
                  <c:v>1938</c:v>
                </c:pt>
                <c:pt idx="15">
                  <c:v>1939</c:v>
                </c:pt>
                <c:pt idx="16">
                  <c:v>1941</c:v>
                </c:pt>
                <c:pt idx="17">
                  <c:v>1944</c:v>
                </c:pt>
                <c:pt idx="18">
                  <c:v>1946</c:v>
                </c:pt>
                <c:pt idx="19">
                  <c:v>1947</c:v>
                </c:pt>
                <c:pt idx="20">
                  <c:v>1948</c:v>
                </c:pt>
                <c:pt idx="21">
                  <c:v>1949</c:v>
                </c:pt>
                <c:pt idx="22">
                  <c:v>1950</c:v>
                </c:pt>
                <c:pt idx="23">
                  <c:v>1951</c:v>
                </c:pt>
                <c:pt idx="24">
                  <c:v>1952</c:v>
                </c:pt>
                <c:pt idx="25">
                  <c:v>1953</c:v>
                </c:pt>
                <c:pt idx="26">
                  <c:v>1954</c:v>
                </c:pt>
                <c:pt idx="27">
                  <c:v>1955</c:v>
                </c:pt>
                <c:pt idx="28">
                  <c:v>1956</c:v>
                </c:pt>
                <c:pt idx="29">
                  <c:v>1957</c:v>
                </c:pt>
                <c:pt idx="30">
                  <c:v>1958</c:v>
                </c:pt>
                <c:pt idx="31">
                  <c:v>1959</c:v>
                </c:pt>
                <c:pt idx="32">
                  <c:v>1960</c:v>
                </c:pt>
                <c:pt idx="33">
                  <c:v>1961</c:v>
                </c:pt>
                <c:pt idx="34">
                  <c:v>1962</c:v>
                </c:pt>
                <c:pt idx="35">
                  <c:v>1963</c:v>
                </c:pt>
                <c:pt idx="36">
                  <c:v>1964</c:v>
                </c:pt>
                <c:pt idx="37">
                  <c:v>1965</c:v>
                </c:pt>
                <c:pt idx="38">
                  <c:v>1966</c:v>
                </c:pt>
                <c:pt idx="39">
                  <c:v>1967</c:v>
                </c:pt>
                <c:pt idx="40">
                  <c:v>1968</c:v>
                </c:pt>
                <c:pt idx="41">
                  <c:v>1969</c:v>
                </c:pt>
                <c:pt idx="42">
                  <c:v>1970</c:v>
                </c:pt>
                <c:pt idx="43">
                  <c:v>1971</c:v>
                </c:pt>
                <c:pt idx="44">
                  <c:v>1972</c:v>
                </c:pt>
                <c:pt idx="45">
                  <c:v>1973</c:v>
                </c:pt>
                <c:pt idx="46">
                  <c:v>1974</c:v>
                </c:pt>
                <c:pt idx="47">
                  <c:v>1975</c:v>
                </c:pt>
                <c:pt idx="48">
                  <c:v>1976</c:v>
                </c:pt>
                <c:pt idx="49">
                  <c:v>1977</c:v>
                </c:pt>
                <c:pt idx="50">
                  <c:v>1978</c:v>
                </c:pt>
                <c:pt idx="51">
                  <c:v>1979</c:v>
                </c:pt>
                <c:pt idx="52">
                  <c:v>1980</c:v>
                </c:pt>
                <c:pt idx="53">
                  <c:v>1981</c:v>
                </c:pt>
                <c:pt idx="54">
                  <c:v>1982</c:v>
                </c:pt>
                <c:pt idx="55">
                  <c:v>1983</c:v>
                </c:pt>
                <c:pt idx="56">
                  <c:v>1984</c:v>
                </c:pt>
                <c:pt idx="57">
                  <c:v>1985</c:v>
                </c:pt>
                <c:pt idx="58">
                  <c:v>1986</c:v>
                </c:pt>
                <c:pt idx="59">
                  <c:v>1987</c:v>
                </c:pt>
                <c:pt idx="60">
                  <c:v>1988</c:v>
                </c:pt>
                <c:pt idx="61">
                  <c:v>1989</c:v>
                </c:pt>
                <c:pt idx="62">
                  <c:v>1990</c:v>
                </c:pt>
                <c:pt idx="63">
                  <c:v>1991</c:v>
                </c:pt>
                <c:pt idx="64">
                  <c:v>1992</c:v>
                </c:pt>
                <c:pt idx="65">
                  <c:v>1993</c:v>
                </c:pt>
                <c:pt idx="66">
                  <c:v>1994</c:v>
                </c:pt>
                <c:pt idx="67">
                  <c:v>1995</c:v>
                </c:pt>
                <c:pt idx="68">
                  <c:v>1996</c:v>
                </c:pt>
                <c:pt idx="69">
                  <c:v>1997</c:v>
                </c:pt>
                <c:pt idx="70">
                  <c:v>1998</c:v>
                </c:pt>
                <c:pt idx="71">
                  <c:v>1999</c:v>
                </c:pt>
                <c:pt idx="72">
                  <c:v>2000</c:v>
                </c:pt>
                <c:pt idx="73">
                  <c:v>2001</c:v>
                </c:pt>
                <c:pt idx="74">
                  <c:v>2002</c:v>
                </c:pt>
                <c:pt idx="75">
                  <c:v>2003</c:v>
                </c:pt>
                <c:pt idx="76">
                  <c:v>2004</c:v>
                </c:pt>
                <c:pt idx="77">
                  <c:v>2005</c:v>
                </c:pt>
                <c:pt idx="78">
                  <c:v>2006</c:v>
                </c:pt>
                <c:pt idx="79">
                  <c:v>2007</c:v>
                </c:pt>
                <c:pt idx="80">
                  <c:v>2008</c:v>
                </c:pt>
                <c:pt idx="81">
                  <c:v>2009</c:v>
                </c:pt>
                <c:pt idx="82">
                  <c:v>2010</c:v>
                </c:pt>
                <c:pt idx="83">
                  <c:v>2011</c:v>
                </c:pt>
              </c:strCache>
            </c:strRef>
          </c:cat>
          <c:val>
            <c:numRef>
              <c:f>[1]TotalsAandB!$C$2:$C$85</c:f>
              <c:numCache>
                <c:formatCode>General</c:formatCode>
                <c:ptCount val="84"/>
                <c:pt idx="27">
                  <c:v>74</c:v>
                </c:pt>
                <c:pt idx="28">
                  <c:v>152</c:v>
                </c:pt>
                <c:pt idx="31">
                  <c:v>479</c:v>
                </c:pt>
                <c:pt idx="32">
                  <c:v>105</c:v>
                </c:pt>
                <c:pt idx="33">
                  <c:v>209</c:v>
                </c:pt>
                <c:pt idx="34">
                  <c:v>21</c:v>
                </c:pt>
                <c:pt idx="36">
                  <c:v>48</c:v>
                </c:pt>
                <c:pt idx="37">
                  <c:v>226</c:v>
                </c:pt>
                <c:pt idx="39">
                  <c:v>121</c:v>
                </c:pt>
                <c:pt idx="40">
                  <c:v>47</c:v>
                </c:pt>
                <c:pt idx="42">
                  <c:v>259</c:v>
                </c:pt>
                <c:pt idx="43">
                  <c:v>142</c:v>
                </c:pt>
                <c:pt idx="44">
                  <c:v>295</c:v>
                </c:pt>
                <c:pt idx="46">
                  <c:v>457</c:v>
                </c:pt>
                <c:pt idx="47">
                  <c:v>66</c:v>
                </c:pt>
                <c:pt idx="49">
                  <c:v>451</c:v>
                </c:pt>
                <c:pt idx="50">
                  <c:v>87</c:v>
                </c:pt>
                <c:pt idx="51">
                  <c:v>65</c:v>
                </c:pt>
                <c:pt idx="52">
                  <c:v>389</c:v>
                </c:pt>
                <c:pt idx="54">
                  <c:v>160</c:v>
                </c:pt>
                <c:pt idx="58">
                  <c:v>149</c:v>
                </c:pt>
                <c:pt idx="59">
                  <c:v>446</c:v>
                </c:pt>
                <c:pt idx="60">
                  <c:v>774</c:v>
                </c:pt>
                <c:pt idx="61">
                  <c:v>554</c:v>
                </c:pt>
                <c:pt idx="62">
                  <c:v>493</c:v>
                </c:pt>
                <c:pt idx="63">
                  <c:v>397</c:v>
                </c:pt>
                <c:pt idx="64">
                  <c:v>847</c:v>
                </c:pt>
                <c:pt idx="65">
                  <c:v>2095</c:v>
                </c:pt>
                <c:pt idx="66">
                  <c:v>5538</c:v>
                </c:pt>
                <c:pt idx="67">
                  <c:v>7820</c:v>
                </c:pt>
                <c:pt idx="68">
                  <c:v>9779.9999999999982</c:v>
                </c:pt>
                <c:pt idx="69">
                  <c:v>23166.999999999989</c:v>
                </c:pt>
                <c:pt idx="70">
                  <c:v>16525</c:v>
                </c:pt>
                <c:pt idx="71">
                  <c:v>15932</c:v>
                </c:pt>
                <c:pt idx="72">
                  <c:v>11503</c:v>
                </c:pt>
                <c:pt idx="73">
                  <c:v>10934.000000000004</c:v>
                </c:pt>
                <c:pt idx="74">
                  <c:v>4213</c:v>
                </c:pt>
                <c:pt idx="75">
                  <c:v>1984</c:v>
                </c:pt>
                <c:pt idx="76">
                  <c:v>910</c:v>
                </c:pt>
                <c:pt idx="77">
                  <c:v>712</c:v>
                </c:pt>
                <c:pt idx="78">
                  <c:v>973.00000000000011</c:v>
                </c:pt>
                <c:pt idx="79">
                  <c:v>646</c:v>
                </c:pt>
                <c:pt idx="80">
                  <c:v>1280</c:v>
                </c:pt>
                <c:pt idx="81">
                  <c:v>719</c:v>
                </c:pt>
                <c:pt idx="82">
                  <c:v>922</c:v>
                </c:pt>
                <c:pt idx="83">
                  <c:v>257</c:v>
                </c:pt>
              </c:numCache>
            </c:numRef>
          </c:val>
        </c:ser>
        <c:ser>
          <c:idx val="2"/>
          <c:order val="2"/>
          <c:tx>
            <c:strRef>
              <c:f>[1]TotalsAandB!$D$1</c:f>
              <c:strCache>
                <c:ptCount val="1"/>
                <c:pt idx="0">
                  <c:v>Crotia</c:v>
                </c:pt>
              </c:strCache>
            </c:strRef>
          </c:tx>
          <c:marker>
            <c:symbol val="none"/>
          </c:marker>
          <c:cat>
            <c:strRef>
              <c:f>[1]TotalsAandB!$A$2:$A$85</c:f>
              <c:strCache>
                <c:ptCount val="84"/>
                <c:pt idx="0">
                  <c:v>1919</c:v>
                </c:pt>
                <c:pt idx="1">
                  <c:v>1921</c:v>
                </c:pt>
                <c:pt idx="2">
                  <c:v>1922</c:v>
                </c:pt>
                <c:pt idx="3">
                  <c:v>1924</c:v>
                </c:pt>
                <c:pt idx="4">
                  <c:v>1925</c:v>
                </c:pt>
                <c:pt idx="5">
                  <c:v>1927</c:v>
                </c:pt>
                <c:pt idx="6">
                  <c:v>1928</c:v>
                </c:pt>
                <c:pt idx="7">
                  <c:v>1929</c:v>
                </c:pt>
                <c:pt idx="8">
                  <c:v>1930</c:v>
                </c:pt>
                <c:pt idx="9">
                  <c:v>1931</c:v>
                </c:pt>
                <c:pt idx="10">
                  <c:v>1933</c:v>
                </c:pt>
                <c:pt idx="11">
                  <c:v>1935</c:v>
                </c:pt>
                <c:pt idx="12">
                  <c:v>1936</c:v>
                </c:pt>
                <c:pt idx="13">
                  <c:v>1937</c:v>
                </c:pt>
                <c:pt idx="14">
                  <c:v>1938</c:v>
                </c:pt>
                <c:pt idx="15">
                  <c:v>1939</c:v>
                </c:pt>
                <c:pt idx="16">
                  <c:v>1941</c:v>
                </c:pt>
                <c:pt idx="17">
                  <c:v>1944</c:v>
                </c:pt>
                <c:pt idx="18">
                  <c:v>1946</c:v>
                </c:pt>
                <c:pt idx="19">
                  <c:v>1947</c:v>
                </c:pt>
                <c:pt idx="20">
                  <c:v>1948</c:v>
                </c:pt>
                <c:pt idx="21">
                  <c:v>1949</c:v>
                </c:pt>
                <c:pt idx="22">
                  <c:v>1950</c:v>
                </c:pt>
                <c:pt idx="23">
                  <c:v>1951</c:v>
                </c:pt>
                <c:pt idx="24">
                  <c:v>1952</c:v>
                </c:pt>
                <c:pt idx="25">
                  <c:v>1953</c:v>
                </c:pt>
                <c:pt idx="26">
                  <c:v>1954</c:v>
                </c:pt>
                <c:pt idx="27">
                  <c:v>1955</c:v>
                </c:pt>
                <c:pt idx="28">
                  <c:v>1956</c:v>
                </c:pt>
                <c:pt idx="29">
                  <c:v>1957</c:v>
                </c:pt>
                <c:pt idx="30">
                  <c:v>1958</c:v>
                </c:pt>
                <c:pt idx="31">
                  <c:v>1959</c:v>
                </c:pt>
                <c:pt idx="32">
                  <c:v>1960</c:v>
                </c:pt>
                <c:pt idx="33">
                  <c:v>1961</c:v>
                </c:pt>
                <c:pt idx="34">
                  <c:v>1962</c:v>
                </c:pt>
                <c:pt idx="35">
                  <c:v>1963</c:v>
                </c:pt>
                <c:pt idx="36">
                  <c:v>1964</c:v>
                </c:pt>
                <c:pt idx="37">
                  <c:v>1965</c:v>
                </c:pt>
                <c:pt idx="38">
                  <c:v>1966</c:v>
                </c:pt>
                <c:pt idx="39">
                  <c:v>1967</c:v>
                </c:pt>
                <c:pt idx="40">
                  <c:v>1968</c:v>
                </c:pt>
                <c:pt idx="41">
                  <c:v>1969</c:v>
                </c:pt>
                <c:pt idx="42">
                  <c:v>1970</c:v>
                </c:pt>
                <c:pt idx="43">
                  <c:v>1971</c:v>
                </c:pt>
                <c:pt idx="44">
                  <c:v>1972</c:v>
                </c:pt>
                <c:pt idx="45">
                  <c:v>1973</c:v>
                </c:pt>
                <c:pt idx="46">
                  <c:v>1974</c:v>
                </c:pt>
                <c:pt idx="47">
                  <c:v>1975</c:v>
                </c:pt>
                <c:pt idx="48">
                  <c:v>1976</c:v>
                </c:pt>
                <c:pt idx="49">
                  <c:v>1977</c:v>
                </c:pt>
                <c:pt idx="50">
                  <c:v>1978</c:v>
                </c:pt>
                <c:pt idx="51">
                  <c:v>1979</c:v>
                </c:pt>
                <c:pt idx="52">
                  <c:v>1980</c:v>
                </c:pt>
                <c:pt idx="53">
                  <c:v>1981</c:v>
                </c:pt>
                <c:pt idx="54">
                  <c:v>1982</c:v>
                </c:pt>
                <c:pt idx="55">
                  <c:v>1983</c:v>
                </c:pt>
                <c:pt idx="56">
                  <c:v>1984</c:v>
                </c:pt>
                <c:pt idx="57">
                  <c:v>1985</c:v>
                </c:pt>
                <c:pt idx="58">
                  <c:v>1986</c:v>
                </c:pt>
                <c:pt idx="59">
                  <c:v>1987</c:v>
                </c:pt>
                <c:pt idx="60">
                  <c:v>1988</c:v>
                </c:pt>
                <c:pt idx="61">
                  <c:v>1989</c:v>
                </c:pt>
                <c:pt idx="62">
                  <c:v>1990</c:v>
                </c:pt>
                <c:pt idx="63">
                  <c:v>1991</c:v>
                </c:pt>
                <c:pt idx="64">
                  <c:v>1992</c:v>
                </c:pt>
                <c:pt idx="65">
                  <c:v>1993</c:v>
                </c:pt>
                <c:pt idx="66">
                  <c:v>1994</c:v>
                </c:pt>
                <c:pt idx="67">
                  <c:v>1995</c:v>
                </c:pt>
                <c:pt idx="68">
                  <c:v>1996</c:v>
                </c:pt>
                <c:pt idx="69">
                  <c:v>1997</c:v>
                </c:pt>
                <c:pt idx="70">
                  <c:v>1998</c:v>
                </c:pt>
                <c:pt idx="71">
                  <c:v>1999</c:v>
                </c:pt>
                <c:pt idx="72">
                  <c:v>2000</c:v>
                </c:pt>
                <c:pt idx="73">
                  <c:v>2001</c:v>
                </c:pt>
                <c:pt idx="74">
                  <c:v>2002</c:v>
                </c:pt>
                <c:pt idx="75">
                  <c:v>2003</c:v>
                </c:pt>
                <c:pt idx="76">
                  <c:v>2004</c:v>
                </c:pt>
                <c:pt idx="77">
                  <c:v>2005</c:v>
                </c:pt>
                <c:pt idx="78">
                  <c:v>2006</c:v>
                </c:pt>
                <c:pt idx="79">
                  <c:v>2007</c:v>
                </c:pt>
                <c:pt idx="80">
                  <c:v>2008</c:v>
                </c:pt>
                <c:pt idx="81">
                  <c:v>2009</c:v>
                </c:pt>
                <c:pt idx="82">
                  <c:v>2010</c:v>
                </c:pt>
                <c:pt idx="83">
                  <c:v>2011</c:v>
                </c:pt>
              </c:strCache>
            </c:strRef>
          </c:cat>
          <c:val>
            <c:numRef>
              <c:f>[1]TotalsAandB!$D$2:$D$85</c:f>
              <c:numCache>
                <c:formatCode>General</c:formatCode>
                <c:ptCount val="84"/>
                <c:pt idx="2">
                  <c:v>60</c:v>
                </c:pt>
                <c:pt idx="7">
                  <c:v>87</c:v>
                </c:pt>
                <c:pt idx="9">
                  <c:v>58</c:v>
                </c:pt>
                <c:pt idx="18">
                  <c:v>66</c:v>
                </c:pt>
                <c:pt idx="19">
                  <c:v>129</c:v>
                </c:pt>
                <c:pt idx="21">
                  <c:v>14</c:v>
                </c:pt>
                <c:pt idx="22">
                  <c:v>132</c:v>
                </c:pt>
                <c:pt idx="23">
                  <c:v>416</c:v>
                </c:pt>
                <c:pt idx="24">
                  <c:v>333</c:v>
                </c:pt>
                <c:pt idx="25">
                  <c:v>122</c:v>
                </c:pt>
                <c:pt idx="27">
                  <c:v>182</c:v>
                </c:pt>
                <c:pt idx="28">
                  <c:v>341</c:v>
                </c:pt>
                <c:pt idx="29">
                  <c:v>400</c:v>
                </c:pt>
                <c:pt idx="30">
                  <c:v>298</c:v>
                </c:pt>
                <c:pt idx="31">
                  <c:v>488</c:v>
                </c:pt>
                <c:pt idx="32">
                  <c:v>177</c:v>
                </c:pt>
                <c:pt idx="33">
                  <c:v>382</c:v>
                </c:pt>
                <c:pt idx="34">
                  <c:v>572</c:v>
                </c:pt>
                <c:pt idx="35">
                  <c:v>677</c:v>
                </c:pt>
                <c:pt idx="36">
                  <c:v>320</c:v>
                </c:pt>
                <c:pt idx="37">
                  <c:v>251</c:v>
                </c:pt>
                <c:pt idx="38">
                  <c:v>1125</c:v>
                </c:pt>
                <c:pt idx="39">
                  <c:v>1475</c:v>
                </c:pt>
                <c:pt idx="40">
                  <c:v>986</c:v>
                </c:pt>
                <c:pt idx="41">
                  <c:v>1178</c:v>
                </c:pt>
                <c:pt idx="42">
                  <c:v>1884</c:v>
                </c:pt>
                <c:pt idx="43">
                  <c:v>602</c:v>
                </c:pt>
                <c:pt idx="44">
                  <c:v>880</c:v>
                </c:pt>
                <c:pt idx="45">
                  <c:v>405</c:v>
                </c:pt>
                <c:pt idx="46">
                  <c:v>765</c:v>
                </c:pt>
                <c:pt idx="47">
                  <c:v>492</c:v>
                </c:pt>
                <c:pt idx="48">
                  <c:v>324</c:v>
                </c:pt>
                <c:pt idx="49">
                  <c:v>432</c:v>
                </c:pt>
                <c:pt idx="50">
                  <c:v>613</c:v>
                </c:pt>
                <c:pt idx="51">
                  <c:v>74</c:v>
                </c:pt>
                <c:pt idx="52">
                  <c:v>277</c:v>
                </c:pt>
                <c:pt idx="53">
                  <c:v>310</c:v>
                </c:pt>
                <c:pt idx="54">
                  <c:v>201</c:v>
                </c:pt>
                <c:pt idx="55">
                  <c:v>215</c:v>
                </c:pt>
                <c:pt idx="56">
                  <c:v>251</c:v>
                </c:pt>
                <c:pt idx="57">
                  <c:v>402</c:v>
                </c:pt>
                <c:pt idx="58">
                  <c:v>1126</c:v>
                </c:pt>
                <c:pt idx="59">
                  <c:v>804</c:v>
                </c:pt>
                <c:pt idx="60">
                  <c:v>621</c:v>
                </c:pt>
                <c:pt idx="61">
                  <c:v>352</c:v>
                </c:pt>
                <c:pt idx="62">
                  <c:v>516</c:v>
                </c:pt>
                <c:pt idx="63">
                  <c:v>690</c:v>
                </c:pt>
                <c:pt idx="64">
                  <c:v>542</c:v>
                </c:pt>
                <c:pt idx="65">
                  <c:v>387</c:v>
                </c:pt>
                <c:pt idx="66">
                  <c:v>1539</c:v>
                </c:pt>
                <c:pt idx="67">
                  <c:v>2768</c:v>
                </c:pt>
                <c:pt idx="68">
                  <c:v>1106</c:v>
                </c:pt>
                <c:pt idx="69">
                  <c:v>705</c:v>
                </c:pt>
                <c:pt idx="70">
                  <c:v>2108.0000000000005</c:v>
                </c:pt>
                <c:pt idx="71">
                  <c:v>2667</c:v>
                </c:pt>
                <c:pt idx="72">
                  <c:v>2051</c:v>
                </c:pt>
                <c:pt idx="73">
                  <c:v>1807</c:v>
                </c:pt>
                <c:pt idx="74">
                  <c:v>468</c:v>
                </c:pt>
                <c:pt idx="75">
                  <c:v>206</c:v>
                </c:pt>
                <c:pt idx="76">
                  <c:v>520</c:v>
                </c:pt>
                <c:pt idx="77">
                  <c:v>96</c:v>
                </c:pt>
                <c:pt idx="78">
                  <c:v>610</c:v>
                </c:pt>
                <c:pt idx="79">
                  <c:v>442</c:v>
                </c:pt>
                <c:pt idx="80">
                  <c:v>1079</c:v>
                </c:pt>
                <c:pt idx="81">
                  <c:v>228</c:v>
                </c:pt>
                <c:pt idx="82">
                  <c:v>360</c:v>
                </c:pt>
                <c:pt idx="83">
                  <c:v>234</c:v>
                </c:pt>
              </c:numCache>
            </c:numRef>
          </c:val>
        </c:ser>
        <c:ser>
          <c:idx val="3"/>
          <c:order val="3"/>
          <c:tx>
            <c:strRef>
              <c:f>[1]TotalsAandB!$E$1</c:f>
              <c:strCache>
                <c:ptCount val="1"/>
                <c:pt idx="0">
                  <c:v>Macedonia</c:v>
                </c:pt>
              </c:strCache>
            </c:strRef>
          </c:tx>
          <c:marker>
            <c:symbol val="none"/>
          </c:marker>
          <c:cat>
            <c:strRef>
              <c:f>[1]TotalsAandB!$A$2:$A$85</c:f>
              <c:strCache>
                <c:ptCount val="84"/>
                <c:pt idx="0">
                  <c:v>1919</c:v>
                </c:pt>
                <c:pt idx="1">
                  <c:v>1921</c:v>
                </c:pt>
                <c:pt idx="2">
                  <c:v>1922</c:v>
                </c:pt>
                <c:pt idx="3">
                  <c:v>1924</c:v>
                </c:pt>
                <c:pt idx="4">
                  <c:v>1925</c:v>
                </c:pt>
                <c:pt idx="5">
                  <c:v>1927</c:v>
                </c:pt>
                <c:pt idx="6">
                  <c:v>1928</c:v>
                </c:pt>
                <c:pt idx="7">
                  <c:v>1929</c:v>
                </c:pt>
                <c:pt idx="8">
                  <c:v>1930</c:v>
                </c:pt>
                <c:pt idx="9">
                  <c:v>1931</c:v>
                </c:pt>
                <c:pt idx="10">
                  <c:v>1933</c:v>
                </c:pt>
                <c:pt idx="11">
                  <c:v>1935</c:v>
                </c:pt>
                <c:pt idx="12">
                  <c:v>1936</c:v>
                </c:pt>
                <c:pt idx="13">
                  <c:v>1937</c:v>
                </c:pt>
                <c:pt idx="14">
                  <c:v>1938</c:v>
                </c:pt>
                <c:pt idx="15">
                  <c:v>1939</c:v>
                </c:pt>
                <c:pt idx="16">
                  <c:v>1941</c:v>
                </c:pt>
                <c:pt idx="17">
                  <c:v>1944</c:v>
                </c:pt>
                <c:pt idx="18">
                  <c:v>1946</c:v>
                </c:pt>
                <c:pt idx="19">
                  <c:v>1947</c:v>
                </c:pt>
                <c:pt idx="20">
                  <c:v>1948</c:v>
                </c:pt>
                <c:pt idx="21">
                  <c:v>1949</c:v>
                </c:pt>
                <c:pt idx="22">
                  <c:v>1950</c:v>
                </c:pt>
                <c:pt idx="23">
                  <c:v>1951</c:v>
                </c:pt>
                <c:pt idx="24">
                  <c:v>1952</c:v>
                </c:pt>
                <c:pt idx="25">
                  <c:v>1953</c:v>
                </c:pt>
                <c:pt idx="26">
                  <c:v>1954</c:v>
                </c:pt>
                <c:pt idx="27">
                  <c:v>1955</c:v>
                </c:pt>
                <c:pt idx="28">
                  <c:v>1956</c:v>
                </c:pt>
                <c:pt idx="29">
                  <c:v>1957</c:v>
                </c:pt>
                <c:pt idx="30">
                  <c:v>1958</c:v>
                </c:pt>
                <c:pt idx="31">
                  <c:v>1959</c:v>
                </c:pt>
                <c:pt idx="32">
                  <c:v>1960</c:v>
                </c:pt>
                <c:pt idx="33">
                  <c:v>1961</c:v>
                </c:pt>
                <c:pt idx="34">
                  <c:v>1962</c:v>
                </c:pt>
                <c:pt idx="35">
                  <c:v>1963</c:v>
                </c:pt>
                <c:pt idx="36">
                  <c:v>1964</c:v>
                </c:pt>
                <c:pt idx="37">
                  <c:v>1965</c:v>
                </c:pt>
                <c:pt idx="38">
                  <c:v>1966</c:v>
                </c:pt>
                <c:pt idx="39">
                  <c:v>1967</c:v>
                </c:pt>
                <c:pt idx="40">
                  <c:v>1968</c:v>
                </c:pt>
                <c:pt idx="41">
                  <c:v>1969</c:v>
                </c:pt>
                <c:pt idx="42">
                  <c:v>1970</c:v>
                </c:pt>
                <c:pt idx="43">
                  <c:v>1971</c:v>
                </c:pt>
                <c:pt idx="44">
                  <c:v>1972</c:v>
                </c:pt>
                <c:pt idx="45">
                  <c:v>1973</c:v>
                </c:pt>
                <c:pt idx="46">
                  <c:v>1974</c:v>
                </c:pt>
                <c:pt idx="47">
                  <c:v>1975</c:v>
                </c:pt>
                <c:pt idx="48">
                  <c:v>1976</c:v>
                </c:pt>
                <c:pt idx="49">
                  <c:v>1977</c:v>
                </c:pt>
                <c:pt idx="50">
                  <c:v>1978</c:v>
                </c:pt>
                <c:pt idx="51">
                  <c:v>1979</c:v>
                </c:pt>
                <c:pt idx="52">
                  <c:v>1980</c:v>
                </c:pt>
                <c:pt idx="53">
                  <c:v>1981</c:v>
                </c:pt>
                <c:pt idx="54">
                  <c:v>1982</c:v>
                </c:pt>
                <c:pt idx="55">
                  <c:v>1983</c:v>
                </c:pt>
                <c:pt idx="56">
                  <c:v>1984</c:v>
                </c:pt>
                <c:pt idx="57">
                  <c:v>1985</c:v>
                </c:pt>
                <c:pt idx="58">
                  <c:v>1986</c:v>
                </c:pt>
                <c:pt idx="59">
                  <c:v>1987</c:v>
                </c:pt>
                <c:pt idx="60">
                  <c:v>1988</c:v>
                </c:pt>
                <c:pt idx="61">
                  <c:v>1989</c:v>
                </c:pt>
                <c:pt idx="62">
                  <c:v>1990</c:v>
                </c:pt>
                <c:pt idx="63">
                  <c:v>1991</c:v>
                </c:pt>
                <c:pt idx="64">
                  <c:v>1992</c:v>
                </c:pt>
                <c:pt idx="65">
                  <c:v>1993</c:v>
                </c:pt>
                <c:pt idx="66">
                  <c:v>1994</c:v>
                </c:pt>
                <c:pt idx="67">
                  <c:v>1995</c:v>
                </c:pt>
                <c:pt idx="68">
                  <c:v>1996</c:v>
                </c:pt>
                <c:pt idx="69">
                  <c:v>1997</c:v>
                </c:pt>
                <c:pt idx="70">
                  <c:v>1998</c:v>
                </c:pt>
                <c:pt idx="71">
                  <c:v>1999</c:v>
                </c:pt>
                <c:pt idx="72">
                  <c:v>2000</c:v>
                </c:pt>
                <c:pt idx="73">
                  <c:v>2001</c:v>
                </c:pt>
                <c:pt idx="74">
                  <c:v>2002</c:v>
                </c:pt>
                <c:pt idx="75">
                  <c:v>2003</c:v>
                </c:pt>
                <c:pt idx="76">
                  <c:v>2004</c:v>
                </c:pt>
                <c:pt idx="77">
                  <c:v>2005</c:v>
                </c:pt>
                <c:pt idx="78">
                  <c:v>2006</c:v>
                </c:pt>
                <c:pt idx="79">
                  <c:v>2007</c:v>
                </c:pt>
                <c:pt idx="80">
                  <c:v>2008</c:v>
                </c:pt>
                <c:pt idx="81">
                  <c:v>2009</c:v>
                </c:pt>
                <c:pt idx="82">
                  <c:v>2010</c:v>
                </c:pt>
                <c:pt idx="83">
                  <c:v>2011</c:v>
                </c:pt>
              </c:strCache>
            </c:strRef>
          </c:cat>
          <c:val>
            <c:numRef>
              <c:f>[1]TotalsAandB!$E$2:$E$85</c:f>
              <c:numCache>
                <c:formatCode>General</c:formatCode>
                <c:ptCount val="84"/>
                <c:pt idx="22">
                  <c:v>66</c:v>
                </c:pt>
                <c:pt idx="30">
                  <c:v>76</c:v>
                </c:pt>
                <c:pt idx="32">
                  <c:v>700</c:v>
                </c:pt>
                <c:pt idx="34">
                  <c:v>165</c:v>
                </c:pt>
                <c:pt idx="37">
                  <c:v>191</c:v>
                </c:pt>
                <c:pt idx="38">
                  <c:v>216</c:v>
                </c:pt>
                <c:pt idx="39">
                  <c:v>197</c:v>
                </c:pt>
                <c:pt idx="40">
                  <c:v>439</c:v>
                </c:pt>
                <c:pt idx="41">
                  <c:v>425</c:v>
                </c:pt>
                <c:pt idx="42">
                  <c:v>1538</c:v>
                </c:pt>
                <c:pt idx="43">
                  <c:v>1104</c:v>
                </c:pt>
                <c:pt idx="44">
                  <c:v>983</c:v>
                </c:pt>
                <c:pt idx="45">
                  <c:v>464</c:v>
                </c:pt>
                <c:pt idx="46">
                  <c:v>499</c:v>
                </c:pt>
                <c:pt idx="47">
                  <c:v>590</c:v>
                </c:pt>
                <c:pt idx="48">
                  <c:v>143</c:v>
                </c:pt>
                <c:pt idx="49">
                  <c:v>167</c:v>
                </c:pt>
                <c:pt idx="50">
                  <c:v>228</c:v>
                </c:pt>
                <c:pt idx="51">
                  <c:v>825</c:v>
                </c:pt>
                <c:pt idx="52">
                  <c:v>293</c:v>
                </c:pt>
                <c:pt idx="53">
                  <c:v>290</c:v>
                </c:pt>
                <c:pt idx="54">
                  <c:v>379</c:v>
                </c:pt>
                <c:pt idx="55">
                  <c:v>28</c:v>
                </c:pt>
                <c:pt idx="56">
                  <c:v>155</c:v>
                </c:pt>
                <c:pt idx="57">
                  <c:v>71</c:v>
                </c:pt>
                <c:pt idx="58">
                  <c:v>590</c:v>
                </c:pt>
                <c:pt idx="59">
                  <c:v>812</c:v>
                </c:pt>
                <c:pt idx="61">
                  <c:v>1636</c:v>
                </c:pt>
                <c:pt idx="62">
                  <c:v>611</c:v>
                </c:pt>
                <c:pt idx="63">
                  <c:v>601</c:v>
                </c:pt>
                <c:pt idx="64">
                  <c:v>604</c:v>
                </c:pt>
                <c:pt idx="65">
                  <c:v>301</c:v>
                </c:pt>
                <c:pt idx="66">
                  <c:v>633</c:v>
                </c:pt>
                <c:pt idx="67">
                  <c:v>1155</c:v>
                </c:pt>
                <c:pt idx="68">
                  <c:v>1094</c:v>
                </c:pt>
                <c:pt idx="69">
                  <c:v>272</c:v>
                </c:pt>
                <c:pt idx="70">
                  <c:v>480</c:v>
                </c:pt>
                <c:pt idx="71">
                  <c:v>2595</c:v>
                </c:pt>
                <c:pt idx="72">
                  <c:v>560</c:v>
                </c:pt>
                <c:pt idx="73">
                  <c:v>1182</c:v>
                </c:pt>
                <c:pt idx="74">
                  <c:v>1488</c:v>
                </c:pt>
                <c:pt idx="75">
                  <c:v>261</c:v>
                </c:pt>
                <c:pt idx="76">
                  <c:v>542</c:v>
                </c:pt>
                <c:pt idx="77">
                  <c:v>376</c:v>
                </c:pt>
                <c:pt idx="78">
                  <c:v>321</c:v>
                </c:pt>
                <c:pt idx="79">
                  <c:v>948</c:v>
                </c:pt>
                <c:pt idx="80">
                  <c:v>1145</c:v>
                </c:pt>
                <c:pt idx="81">
                  <c:v>581</c:v>
                </c:pt>
                <c:pt idx="82">
                  <c:v>805</c:v>
                </c:pt>
                <c:pt idx="83">
                  <c:v>580</c:v>
                </c:pt>
              </c:numCache>
            </c:numRef>
          </c:val>
        </c:ser>
        <c:marker val="1"/>
        <c:axId val="43587456"/>
        <c:axId val="43588992"/>
      </c:lineChart>
      <c:catAx>
        <c:axId val="43587456"/>
        <c:scaling>
          <c:orientation val="minMax"/>
        </c:scaling>
        <c:axPos val="b"/>
        <c:numFmt formatCode="General" sourceLinked="1"/>
        <c:tickLblPos val="nextTo"/>
        <c:crossAx val="43588992"/>
        <c:crosses val="autoZero"/>
        <c:auto val="1"/>
        <c:lblAlgn val="ctr"/>
        <c:lblOffset val="100"/>
      </c:catAx>
      <c:valAx>
        <c:axId val="43588992"/>
        <c:scaling>
          <c:orientation val="minMax"/>
        </c:scaling>
        <c:axPos val="l"/>
        <c:majorGridlines/>
        <c:numFmt formatCode="General" sourceLinked="1"/>
        <c:tickLblPos val="nextTo"/>
        <c:crossAx val="4358745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190500</xdr:colOff>
      <xdr:row>19</xdr:row>
      <xdr:rowOff>57150</xdr:rowOff>
    </xdr:from>
    <xdr:to>
      <xdr:col>31</xdr:col>
      <xdr:colOff>361950</xdr:colOff>
      <xdr:row>82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OEP%202011%20PUMS%20A%20All%20Yugoslavia%20YOEP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AData"/>
      <sheetName val="PIVOTAandB"/>
      <sheetName val="TotalsAandB"/>
    </sheetNames>
    <sheetDataSet>
      <sheetData sheetId="0"/>
      <sheetData sheetId="1"/>
      <sheetData sheetId="2">
        <row r="1">
          <cell r="B1" t="str">
            <v>Bosnia</v>
          </cell>
          <cell r="C1" t="str">
            <v>Yugoslavia</v>
          </cell>
          <cell r="D1" t="str">
            <v>Crotia</v>
          </cell>
          <cell r="E1" t="str">
            <v>Macedonia</v>
          </cell>
        </row>
        <row r="2">
          <cell r="A2" t="str">
            <v>1919</v>
          </cell>
          <cell r="B2">
            <v>111</v>
          </cell>
        </row>
        <row r="3">
          <cell r="A3" t="str">
            <v>1921</v>
          </cell>
          <cell r="B3">
            <v>107</v>
          </cell>
        </row>
        <row r="4">
          <cell r="A4" t="str">
            <v>1922</v>
          </cell>
          <cell r="D4">
            <v>60</v>
          </cell>
        </row>
        <row r="5">
          <cell r="A5" t="str">
            <v>1924</v>
          </cell>
        </row>
        <row r="6">
          <cell r="A6" t="str">
            <v>1925</v>
          </cell>
          <cell r="B6">
            <v>23</v>
          </cell>
        </row>
        <row r="7">
          <cell r="A7" t="str">
            <v>1927</v>
          </cell>
        </row>
        <row r="8">
          <cell r="A8" t="str">
            <v>1928</v>
          </cell>
          <cell r="B8">
            <v>156</v>
          </cell>
        </row>
        <row r="9">
          <cell r="A9" t="str">
            <v>1929</v>
          </cell>
          <cell r="D9">
            <v>87</v>
          </cell>
        </row>
        <row r="10">
          <cell r="A10" t="str">
            <v>1930</v>
          </cell>
          <cell r="B10">
            <v>72</v>
          </cell>
        </row>
        <row r="11">
          <cell r="A11" t="str">
            <v>1931</v>
          </cell>
          <cell r="D11">
            <v>58</v>
          </cell>
        </row>
        <row r="12">
          <cell r="A12" t="str">
            <v>1933</v>
          </cell>
        </row>
        <row r="13">
          <cell r="A13" t="str">
            <v>1935</v>
          </cell>
          <cell r="B13">
            <v>53</v>
          </cell>
        </row>
        <row r="14">
          <cell r="A14" t="str">
            <v>1936</v>
          </cell>
        </row>
        <row r="15">
          <cell r="A15" t="str">
            <v>1937</v>
          </cell>
          <cell r="B15">
            <v>242</v>
          </cell>
        </row>
        <row r="16">
          <cell r="A16" t="str">
            <v>1938</v>
          </cell>
          <cell r="B16">
            <v>210</v>
          </cell>
        </row>
        <row r="17">
          <cell r="A17" t="str">
            <v>1939</v>
          </cell>
        </row>
        <row r="18">
          <cell r="A18" t="str">
            <v>1941</v>
          </cell>
        </row>
        <row r="19">
          <cell r="A19" t="str">
            <v>1944</v>
          </cell>
          <cell r="B19">
            <v>136</v>
          </cell>
        </row>
        <row r="20">
          <cell r="A20" t="str">
            <v>1946</v>
          </cell>
          <cell r="B20">
            <v>105</v>
          </cell>
          <cell r="D20">
            <v>66</v>
          </cell>
        </row>
        <row r="21">
          <cell r="A21" t="str">
            <v>1947</v>
          </cell>
          <cell r="B21">
            <v>146</v>
          </cell>
          <cell r="D21">
            <v>129</v>
          </cell>
        </row>
        <row r="22">
          <cell r="A22" t="str">
            <v>1948</v>
          </cell>
          <cell r="B22">
            <v>49</v>
          </cell>
        </row>
        <row r="23">
          <cell r="A23" t="str">
            <v>1949</v>
          </cell>
          <cell r="B23">
            <v>405</v>
          </cell>
          <cell r="D23">
            <v>14</v>
          </cell>
        </row>
        <row r="24">
          <cell r="A24" t="str">
            <v>1950</v>
          </cell>
          <cell r="B24">
            <v>1510.9999999999998</v>
          </cell>
          <cell r="D24">
            <v>132</v>
          </cell>
          <cell r="E24">
            <v>66</v>
          </cell>
        </row>
        <row r="25">
          <cell r="A25" t="str">
            <v>1951</v>
          </cell>
          <cell r="B25">
            <v>659</v>
          </cell>
          <cell r="D25">
            <v>416</v>
          </cell>
        </row>
        <row r="26">
          <cell r="A26" t="str">
            <v>1952</v>
          </cell>
          <cell r="B26">
            <v>2358</v>
          </cell>
          <cell r="D26">
            <v>333</v>
          </cell>
        </row>
        <row r="27">
          <cell r="A27" t="str">
            <v>1953</v>
          </cell>
          <cell r="B27">
            <v>78</v>
          </cell>
          <cell r="D27">
            <v>122</v>
          </cell>
        </row>
        <row r="28">
          <cell r="A28" t="str">
            <v>1954</v>
          </cell>
          <cell r="B28">
            <v>1149</v>
          </cell>
        </row>
        <row r="29">
          <cell r="A29" t="str">
            <v>1955</v>
          </cell>
          <cell r="B29">
            <v>606</v>
          </cell>
          <cell r="C29">
            <v>74</v>
          </cell>
          <cell r="D29">
            <v>182</v>
          </cell>
        </row>
        <row r="30">
          <cell r="A30" t="str">
            <v>1956</v>
          </cell>
          <cell r="B30">
            <v>1504</v>
          </cell>
          <cell r="C30">
            <v>152</v>
          </cell>
          <cell r="D30">
            <v>341</v>
          </cell>
        </row>
        <row r="31">
          <cell r="A31" t="str">
            <v>1957</v>
          </cell>
          <cell r="B31">
            <v>996</v>
          </cell>
          <cell r="D31">
            <v>400</v>
          </cell>
        </row>
        <row r="32">
          <cell r="A32" t="str">
            <v>1958</v>
          </cell>
          <cell r="B32">
            <v>1460</v>
          </cell>
          <cell r="D32">
            <v>298</v>
          </cell>
          <cell r="E32">
            <v>76</v>
          </cell>
        </row>
        <row r="33">
          <cell r="A33" t="str">
            <v>1959</v>
          </cell>
          <cell r="B33">
            <v>774</v>
          </cell>
          <cell r="C33">
            <v>479</v>
          </cell>
          <cell r="D33">
            <v>488</v>
          </cell>
        </row>
        <row r="34">
          <cell r="A34" t="str">
            <v>1960</v>
          </cell>
          <cell r="B34">
            <v>980</v>
          </cell>
          <cell r="C34">
            <v>105</v>
          </cell>
          <cell r="D34">
            <v>177</v>
          </cell>
          <cell r="E34">
            <v>700</v>
          </cell>
        </row>
        <row r="35">
          <cell r="A35" t="str">
            <v>1961</v>
          </cell>
          <cell r="B35">
            <v>485</v>
          </cell>
          <cell r="C35">
            <v>209</v>
          </cell>
          <cell r="D35">
            <v>382</v>
          </cell>
        </row>
        <row r="36">
          <cell r="A36" t="str">
            <v>1962</v>
          </cell>
          <cell r="B36">
            <v>1262</v>
          </cell>
          <cell r="C36">
            <v>21</v>
          </cell>
          <cell r="D36">
            <v>572</v>
          </cell>
          <cell r="E36">
            <v>165</v>
          </cell>
        </row>
        <row r="37">
          <cell r="A37" t="str">
            <v>1963</v>
          </cell>
          <cell r="B37">
            <v>300</v>
          </cell>
          <cell r="D37">
            <v>677</v>
          </cell>
        </row>
        <row r="38">
          <cell r="A38" t="str">
            <v>1964</v>
          </cell>
          <cell r="B38">
            <v>1183</v>
          </cell>
          <cell r="C38">
            <v>48</v>
          </cell>
          <cell r="D38">
            <v>320</v>
          </cell>
        </row>
        <row r="39">
          <cell r="A39" t="str">
            <v>1965</v>
          </cell>
          <cell r="B39">
            <v>400</v>
          </cell>
          <cell r="C39">
            <v>226</v>
          </cell>
          <cell r="D39">
            <v>251</v>
          </cell>
          <cell r="E39">
            <v>191</v>
          </cell>
        </row>
        <row r="40">
          <cell r="A40" t="str">
            <v>1966</v>
          </cell>
          <cell r="B40">
            <v>1200</v>
          </cell>
          <cell r="D40">
            <v>1125</v>
          </cell>
          <cell r="E40">
            <v>216</v>
          </cell>
        </row>
        <row r="41">
          <cell r="A41" t="str">
            <v>1967</v>
          </cell>
          <cell r="B41">
            <v>2183</v>
          </cell>
          <cell r="C41">
            <v>121</v>
          </cell>
          <cell r="D41">
            <v>1475</v>
          </cell>
          <cell r="E41">
            <v>197</v>
          </cell>
        </row>
        <row r="42">
          <cell r="A42" t="str">
            <v>1968</v>
          </cell>
          <cell r="B42">
            <v>1884</v>
          </cell>
          <cell r="C42">
            <v>47</v>
          </cell>
          <cell r="D42">
            <v>986</v>
          </cell>
          <cell r="E42">
            <v>439</v>
          </cell>
        </row>
        <row r="43">
          <cell r="A43" t="str">
            <v>1969</v>
          </cell>
          <cell r="B43">
            <v>1415</v>
          </cell>
          <cell r="D43">
            <v>1178</v>
          </cell>
          <cell r="E43">
            <v>425</v>
          </cell>
        </row>
        <row r="44">
          <cell r="A44" t="str">
            <v>1970</v>
          </cell>
          <cell r="B44">
            <v>2762</v>
          </cell>
          <cell r="C44">
            <v>259</v>
          </cell>
          <cell r="D44">
            <v>1884</v>
          </cell>
          <cell r="E44">
            <v>1538</v>
          </cell>
        </row>
        <row r="45">
          <cell r="A45" t="str">
            <v>1971</v>
          </cell>
          <cell r="B45">
            <v>1407</v>
          </cell>
          <cell r="C45">
            <v>142</v>
          </cell>
          <cell r="D45">
            <v>602</v>
          </cell>
          <cell r="E45">
            <v>1104</v>
          </cell>
        </row>
        <row r="46">
          <cell r="A46" t="str">
            <v>1972</v>
          </cell>
          <cell r="B46">
            <v>2472.0000000000005</v>
          </cell>
          <cell r="C46">
            <v>295</v>
          </cell>
          <cell r="D46">
            <v>880</v>
          </cell>
          <cell r="E46">
            <v>983</v>
          </cell>
        </row>
        <row r="47">
          <cell r="A47" t="str">
            <v>1973</v>
          </cell>
          <cell r="B47">
            <v>1975</v>
          </cell>
          <cell r="D47">
            <v>405</v>
          </cell>
          <cell r="E47">
            <v>464</v>
          </cell>
        </row>
        <row r="48">
          <cell r="A48" t="str">
            <v>1974</v>
          </cell>
          <cell r="B48">
            <v>1806</v>
          </cell>
          <cell r="C48">
            <v>457</v>
          </cell>
          <cell r="D48">
            <v>765</v>
          </cell>
          <cell r="E48">
            <v>499</v>
          </cell>
        </row>
        <row r="49">
          <cell r="A49" t="str">
            <v>1975</v>
          </cell>
          <cell r="B49">
            <v>741</v>
          </cell>
          <cell r="C49">
            <v>66</v>
          </cell>
          <cell r="D49">
            <v>492</v>
          </cell>
          <cell r="E49">
            <v>590</v>
          </cell>
        </row>
        <row r="50">
          <cell r="A50" t="str">
            <v>1976</v>
          </cell>
          <cell r="B50">
            <v>1365</v>
          </cell>
          <cell r="D50">
            <v>324</v>
          </cell>
          <cell r="E50">
            <v>143</v>
          </cell>
        </row>
        <row r="51">
          <cell r="A51" t="str">
            <v>1977</v>
          </cell>
          <cell r="B51">
            <v>560</v>
          </cell>
          <cell r="C51">
            <v>451</v>
          </cell>
          <cell r="D51">
            <v>432</v>
          </cell>
          <cell r="E51">
            <v>167</v>
          </cell>
        </row>
        <row r="52">
          <cell r="A52" t="str">
            <v>1978</v>
          </cell>
          <cell r="B52">
            <v>497</v>
          </cell>
          <cell r="C52">
            <v>87</v>
          </cell>
          <cell r="D52">
            <v>613</v>
          </cell>
          <cell r="E52">
            <v>228</v>
          </cell>
        </row>
        <row r="53">
          <cell r="A53" t="str">
            <v>1979</v>
          </cell>
          <cell r="B53">
            <v>1784</v>
          </cell>
          <cell r="C53">
            <v>65</v>
          </cell>
          <cell r="D53">
            <v>74</v>
          </cell>
          <cell r="E53">
            <v>825</v>
          </cell>
        </row>
        <row r="54">
          <cell r="A54" t="str">
            <v>1980</v>
          </cell>
          <cell r="B54">
            <v>1259</v>
          </cell>
          <cell r="C54">
            <v>389</v>
          </cell>
          <cell r="D54">
            <v>277</v>
          </cell>
          <cell r="E54">
            <v>293</v>
          </cell>
        </row>
        <row r="55">
          <cell r="A55" t="str">
            <v>1981</v>
          </cell>
          <cell r="B55">
            <v>989</v>
          </cell>
          <cell r="D55">
            <v>310</v>
          </cell>
          <cell r="E55">
            <v>290</v>
          </cell>
        </row>
        <row r="56">
          <cell r="A56" t="str">
            <v>1982</v>
          </cell>
          <cell r="B56">
            <v>605</v>
          </cell>
          <cell r="C56">
            <v>160</v>
          </cell>
          <cell r="D56">
            <v>201</v>
          </cell>
          <cell r="E56">
            <v>379</v>
          </cell>
        </row>
        <row r="57">
          <cell r="A57" t="str">
            <v>1983</v>
          </cell>
          <cell r="B57">
            <v>466</v>
          </cell>
          <cell r="D57">
            <v>215</v>
          </cell>
          <cell r="E57">
            <v>28</v>
          </cell>
        </row>
        <row r="58">
          <cell r="A58" t="str">
            <v>1984</v>
          </cell>
          <cell r="B58">
            <v>2064</v>
          </cell>
          <cell r="D58">
            <v>251</v>
          </cell>
          <cell r="E58">
            <v>155</v>
          </cell>
        </row>
        <row r="59">
          <cell r="A59" t="str">
            <v>1985</v>
          </cell>
          <cell r="B59">
            <v>1049</v>
          </cell>
          <cell r="D59">
            <v>402</v>
          </cell>
          <cell r="E59">
            <v>71</v>
          </cell>
        </row>
        <row r="60">
          <cell r="A60" t="str">
            <v>1986</v>
          </cell>
          <cell r="B60">
            <v>1286</v>
          </cell>
          <cell r="C60">
            <v>149</v>
          </cell>
          <cell r="D60">
            <v>1126</v>
          </cell>
          <cell r="E60">
            <v>590</v>
          </cell>
        </row>
        <row r="61">
          <cell r="A61" t="str">
            <v>1987</v>
          </cell>
          <cell r="B61">
            <v>577</v>
          </cell>
          <cell r="C61">
            <v>446</v>
          </cell>
          <cell r="D61">
            <v>804</v>
          </cell>
          <cell r="E61">
            <v>812</v>
          </cell>
        </row>
        <row r="62">
          <cell r="A62" t="str">
            <v>1988</v>
          </cell>
          <cell r="B62">
            <v>1261</v>
          </cell>
          <cell r="C62">
            <v>774</v>
          </cell>
          <cell r="D62">
            <v>621</v>
          </cell>
        </row>
        <row r="63">
          <cell r="A63" t="str">
            <v>1989</v>
          </cell>
          <cell r="B63">
            <v>1893</v>
          </cell>
          <cell r="C63">
            <v>554</v>
          </cell>
          <cell r="D63">
            <v>352</v>
          </cell>
          <cell r="E63">
            <v>1636</v>
          </cell>
        </row>
        <row r="64">
          <cell r="A64" t="str">
            <v>1990</v>
          </cell>
          <cell r="B64">
            <v>1056</v>
          </cell>
          <cell r="C64">
            <v>493</v>
          </cell>
          <cell r="D64">
            <v>516</v>
          </cell>
          <cell r="E64">
            <v>611</v>
          </cell>
        </row>
        <row r="65">
          <cell r="A65" t="str">
            <v>1991</v>
          </cell>
          <cell r="B65">
            <v>1641</v>
          </cell>
          <cell r="C65">
            <v>397</v>
          </cell>
          <cell r="D65">
            <v>690</v>
          </cell>
          <cell r="E65">
            <v>601</v>
          </cell>
        </row>
        <row r="66">
          <cell r="A66" t="str">
            <v>1992</v>
          </cell>
          <cell r="B66">
            <v>1510</v>
          </cell>
          <cell r="C66">
            <v>847</v>
          </cell>
          <cell r="D66">
            <v>542</v>
          </cell>
          <cell r="E66">
            <v>604</v>
          </cell>
        </row>
        <row r="67">
          <cell r="A67" t="str">
            <v>1993</v>
          </cell>
          <cell r="B67">
            <v>1480</v>
          </cell>
          <cell r="C67">
            <v>2095</v>
          </cell>
          <cell r="D67">
            <v>387</v>
          </cell>
          <cell r="E67">
            <v>301</v>
          </cell>
        </row>
        <row r="68">
          <cell r="A68" t="str">
            <v>1994</v>
          </cell>
          <cell r="B68">
            <v>2366</v>
          </cell>
          <cell r="C68">
            <v>5538</v>
          </cell>
          <cell r="D68">
            <v>1539</v>
          </cell>
          <cell r="E68">
            <v>633</v>
          </cell>
        </row>
        <row r="69">
          <cell r="A69" t="str">
            <v>1995</v>
          </cell>
          <cell r="B69">
            <v>3643.0000000000005</v>
          </cell>
          <cell r="C69">
            <v>7820</v>
          </cell>
          <cell r="D69">
            <v>2768</v>
          </cell>
          <cell r="E69">
            <v>1155</v>
          </cell>
        </row>
        <row r="70">
          <cell r="A70" t="str">
            <v>1996</v>
          </cell>
          <cell r="B70">
            <v>2594</v>
          </cell>
          <cell r="C70">
            <v>9779.9999999999982</v>
          </cell>
          <cell r="D70">
            <v>1106</v>
          </cell>
          <cell r="E70">
            <v>1094</v>
          </cell>
        </row>
        <row r="71">
          <cell r="A71" t="str">
            <v>1997</v>
          </cell>
          <cell r="B71">
            <v>2753</v>
          </cell>
          <cell r="C71">
            <v>23166.999999999989</v>
          </cell>
          <cell r="D71">
            <v>705</v>
          </cell>
          <cell r="E71">
            <v>272</v>
          </cell>
        </row>
        <row r="72">
          <cell r="A72" t="str">
            <v>1998</v>
          </cell>
          <cell r="B72">
            <v>3533</v>
          </cell>
          <cell r="C72">
            <v>16525</v>
          </cell>
          <cell r="D72">
            <v>2108.0000000000005</v>
          </cell>
          <cell r="E72">
            <v>480</v>
          </cell>
        </row>
        <row r="73">
          <cell r="A73" t="str">
            <v>1999</v>
          </cell>
          <cell r="B73">
            <v>11434.999999999998</v>
          </cell>
          <cell r="C73">
            <v>15932</v>
          </cell>
          <cell r="D73">
            <v>2667</v>
          </cell>
          <cell r="E73">
            <v>2595</v>
          </cell>
        </row>
        <row r="74">
          <cell r="A74" t="str">
            <v>2000</v>
          </cell>
          <cell r="B74">
            <v>2081</v>
          </cell>
          <cell r="C74">
            <v>11503</v>
          </cell>
          <cell r="D74">
            <v>2051</v>
          </cell>
          <cell r="E74">
            <v>560</v>
          </cell>
        </row>
        <row r="75">
          <cell r="A75" t="str">
            <v>2001</v>
          </cell>
          <cell r="B75">
            <v>3730</v>
          </cell>
          <cell r="C75">
            <v>10934.000000000004</v>
          </cell>
          <cell r="D75">
            <v>1807</v>
          </cell>
          <cell r="E75">
            <v>1182</v>
          </cell>
        </row>
        <row r="76">
          <cell r="A76" t="str">
            <v>2002</v>
          </cell>
          <cell r="B76">
            <v>1771.9999999999998</v>
          </cell>
          <cell r="C76">
            <v>4213</v>
          </cell>
          <cell r="D76">
            <v>468</v>
          </cell>
          <cell r="E76">
            <v>1488</v>
          </cell>
        </row>
        <row r="77">
          <cell r="A77" t="str">
            <v>2003</v>
          </cell>
          <cell r="B77">
            <v>1681</v>
          </cell>
          <cell r="C77">
            <v>1984</v>
          </cell>
          <cell r="D77">
            <v>206</v>
          </cell>
          <cell r="E77">
            <v>261</v>
          </cell>
        </row>
        <row r="78">
          <cell r="A78" t="str">
            <v>2004</v>
          </cell>
          <cell r="B78">
            <v>935</v>
          </cell>
          <cell r="C78">
            <v>910</v>
          </cell>
          <cell r="D78">
            <v>520</v>
          </cell>
          <cell r="E78">
            <v>542</v>
          </cell>
        </row>
        <row r="79">
          <cell r="A79" t="str">
            <v>2005</v>
          </cell>
          <cell r="B79">
            <v>980</v>
          </cell>
          <cell r="C79">
            <v>712</v>
          </cell>
          <cell r="D79">
            <v>96</v>
          </cell>
          <cell r="E79">
            <v>376</v>
          </cell>
        </row>
        <row r="80">
          <cell r="A80" t="str">
            <v>2006</v>
          </cell>
          <cell r="B80">
            <v>2745</v>
          </cell>
          <cell r="C80">
            <v>973.00000000000011</v>
          </cell>
          <cell r="D80">
            <v>610</v>
          </cell>
          <cell r="E80">
            <v>321</v>
          </cell>
        </row>
        <row r="81">
          <cell r="A81" t="str">
            <v>2007</v>
          </cell>
          <cell r="B81">
            <v>1374.0000000000002</v>
          </cell>
          <cell r="C81">
            <v>646</v>
          </cell>
          <cell r="D81">
            <v>442</v>
          </cell>
          <cell r="E81">
            <v>948</v>
          </cell>
        </row>
        <row r="82">
          <cell r="A82" t="str">
            <v>2008</v>
          </cell>
          <cell r="B82">
            <v>2164</v>
          </cell>
          <cell r="C82">
            <v>1280</v>
          </cell>
          <cell r="D82">
            <v>1079</v>
          </cell>
          <cell r="E82">
            <v>1145</v>
          </cell>
        </row>
        <row r="83">
          <cell r="A83" t="str">
            <v>2009</v>
          </cell>
          <cell r="B83">
            <v>2835</v>
          </cell>
          <cell r="C83">
            <v>719</v>
          </cell>
          <cell r="D83">
            <v>228</v>
          </cell>
          <cell r="E83">
            <v>581</v>
          </cell>
        </row>
        <row r="84">
          <cell r="A84" t="str">
            <v>2010</v>
          </cell>
          <cell r="B84">
            <v>1337</v>
          </cell>
          <cell r="C84">
            <v>922</v>
          </cell>
          <cell r="D84">
            <v>360</v>
          </cell>
          <cell r="E84">
            <v>805</v>
          </cell>
        </row>
        <row r="85">
          <cell r="A85" t="str">
            <v>2011</v>
          </cell>
          <cell r="B85">
            <v>527</v>
          </cell>
          <cell r="C85">
            <v>257</v>
          </cell>
          <cell r="D85">
            <v>234</v>
          </cell>
          <cell r="E85">
            <v>580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opLeftCell="A52" workbookViewId="0">
      <selection activeCell="C87" sqref="C87"/>
    </sheetView>
  </sheetViews>
  <sheetFormatPr defaultRowHeight="15"/>
  <cols>
    <col min="7" max="7" width="9" bestFit="1" customWidth="1"/>
  </cols>
  <sheetData>
    <row r="1" spans="1:12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/>
      <c r="G1" s="1" t="s">
        <v>5</v>
      </c>
      <c r="H1" s="1" t="s">
        <v>6</v>
      </c>
      <c r="I1" s="1" t="s">
        <v>7</v>
      </c>
      <c r="J1" s="1" t="s">
        <v>8</v>
      </c>
      <c r="K1" s="1"/>
      <c r="L1" s="1"/>
    </row>
    <row r="2" spans="1:12">
      <c r="A2" t="s">
        <v>9</v>
      </c>
      <c r="B2">
        <v>111</v>
      </c>
      <c r="G2" s="2">
        <f>B2/$B$87</f>
        <v>1.0552133242071641E-3</v>
      </c>
      <c r="H2" s="2">
        <f>C2/$C$87</f>
        <v>0</v>
      </c>
      <c r="I2" s="2">
        <f>D2/$D$87</f>
        <v>0</v>
      </c>
      <c r="J2" s="2">
        <f>E2/$E$87</f>
        <v>0</v>
      </c>
    </row>
    <row r="3" spans="1:12">
      <c r="A3" t="s">
        <v>10</v>
      </c>
      <c r="B3">
        <v>107</v>
      </c>
      <c r="G3" s="2">
        <f t="shared" ref="G3:G66" si="0">B3/$B$87</f>
        <v>1.0171876188303293E-3</v>
      </c>
      <c r="H3" s="2">
        <f t="shared" ref="H3:H66" si="1">C3/$C$87</f>
        <v>0</v>
      </c>
      <c r="I3" s="2">
        <f t="shared" ref="I3:I66" si="2">D3/$D$87</f>
        <v>0</v>
      </c>
      <c r="J3" s="2">
        <f t="shared" ref="J3:J66" si="3">E3/$E$87</f>
        <v>0</v>
      </c>
    </row>
    <row r="4" spans="1:12">
      <c r="A4" t="s">
        <v>11</v>
      </c>
      <c r="D4">
        <v>60</v>
      </c>
      <c r="G4" s="2">
        <f t="shared" si="0"/>
        <v>0</v>
      </c>
      <c r="H4" s="2">
        <f t="shared" si="1"/>
        <v>0</v>
      </c>
      <c r="I4" s="2">
        <f t="shared" si="2"/>
        <v>1.4141604600735364E-3</v>
      </c>
      <c r="J4" s="2">
        <f t="shared" si="3"/>
        <v>0</v>
      </c>
    </row>
    <row r="5" spans="1:12">
      <c r="A5" t="s">
        <v>12</v>
      </c>
      <c r="G5" s="2">
        <f t="shared" si="0"/>
        <v>0</v>
      </c>
      <c r="H5" s="2">
        <f t="shared" si="1"/>
        <v>0</v>
      </c>
      <c r="I5" s="2">
        <f t="shared" si="2"/>
        <v>0</v>
      </c>
      <c r="J5" s="2">
        <f t="shared" si="3"/>
        <v>0</v>
      </c>
    </row>
    <row r="6" spans="1:12">
      <c r="A6" t="s">
        <v>13</v>
      </c>
      <c r="B6">
        <v>23</v>
      </c>
      <c r="G6" s="2">
        <f t="shared" si="0"/>
        <v>2.1864780591679975E-4</v>
      </c>
      <c r="H6" s="2">
        <f t="shared" si="1"/>
        <v>0</v>
      </c>
      <c r="I6" s="2">
        <f t="shared" si="2"/>
        <v>0</v>
      </c>
      <c r="J6" s="2">
        <f t="shared" si="3"/>
        <v>0</v>
      </c>
    </row>
    <row r="7" spans="1:12">
      <c r="A7" t="s">
        <v>14</v>
      </c>
      <c r="G7" s="2">
        <f t="shared" si="0"/>
        <v>0</v>
      </c>
      <c r="H7" s="2">
        <f t="shared" si="1"/>
        <v>0</v>
      </c>
      <c r="I7" s="2">
        <f t="shared" si="2"/>
        <v>0</v>
      </c>
      <c r="J7" s="2">
        <f t="shared" si="3"/>
        <v>0</v>
      </c>
    </row>
    <row r="8" spans="1:12">
      <c r="A8" t="s">
        <v>15</v>
      </c>
      <c r="B8">
        <v>156</v>
      </c>
      <c r="G8" s="2">
        <f t="shared" si="0"/>
        <v>1.4830025096965549E-3</v>
      </c>
      <c r="H8" s="2">
        <f t="shared" si="1"/>
        <v>0</v>
      </c>
      <c r="I8" s="2">
        <f t="shared" si="2"/>
        <v>0</v>
      </c>
      <c r="J8" s="2">
        <f t="shared" si="3"/>
        <v>0</v>
      </c>
    </row>
    <row r="9" spans="1:12">
      <c r="A9" t="s">
        <v>16</v>
      </c>
      <c r="D9">
        <v>87</v>
      </c>
      <c r="G9" s="2">
        <f t="shared" si="0"/>
        <v>0</v>
      </c>
      <c r="H9" s="2">
        <f t="shared" si="1"/>
        <v>0</v>
      </c>
      <c r="I9" s="2">
        <f t="shared" si="2"/>
        <v>2.0505326671066276E-3</v>
      </c>
      <c r="J9" s="2">
        <f t="shared" si="3"/>
        <v>0</v>
      </c>
    </row>
    <row r="10" spans="1:12">
      <c r="A10" t="s">
        <v>17</v>
      </c>
      <c r="B10">
        <v>72</v>
      </c>
      <c r="G10" s="2">
        <f t="shared" si="0"/>
        <v>6.8446269678302531E-4</v>
      </c>
      <c r="H10" s="2">
        <f t="shared" si="1"/>
        <v>0</v>
      </c>
      <c r="I10" s="2">
        <f t="shared" si="2"/>
        <v>0</v>
      </c>
      <c r="J10" s="2">
        <f t="shared" si="3"/>
        <v>0</v>
      </c>
    </row>
    <row r="11" spans="1:12">
      <c r="A11" t="s">
        <v>18</v>
      </c>
      <c r="D11">
        <v>58</v>
      </c>
      <c r="G11" s="2">
        <f t="shared" si="0"/>
        <v>0</v>
      </c>
      <c r="H11" s="2">
        <f t="shared" si="1"/>
        <v>0</v>
      </c>
      <c r="I11" s="2">
        <f t="shared" si="2"/>
        <v>1.3670217780710852E-3</v>
      </c>
      <c r="J11" s="2">
        <f t="shared" si="3"/>
        <v>0</v>
      </c>
    </row>
    <row r="12" spans="1:12">
      <c r="A12" t="s">
        <v>19</v>
      </c>
      <c r="G12" s="2">
        <f t="shared" si="0"/>
        <v>0</v>
      </c>
      <c r="H12" s="2">
        <f t="shared" si="1"/>
        <v>0</v>
      </c>
      <c r="I12" s="2">
        <f t="shared" si="2"/>
        <v>0</v>
      </c>
      <c r="J12" s="2">
        <f t="shared" si="3"/>
        <v>0</v>
      </c>
    </row>
    <row r="13" spans="1:12">
      <c r="A13" t="s">
        <v>20</v>
      </c>
      <c r="B13">
        <v>53</v>
      </c>
      <c r="G13" s="2">
        <f t="shared" si="0"/>
        <v>5.0384059624306032E-4</v>
      </c>
      <c r="H13" s="2">
        <f t="shared" si="1"/>
        <v>0</v>
      </c>
      <c r="I13" s="2">
        <f t="shared" si="2"/>
        <v>0</v>
      </c>
      <c r="J13" s="2">
        <f t="shared" si="3"/>
        <v>0</v>
      </c>
    </row>
    <row r="14" spans="1:12">
      <c r="A14" t="s">
        <v>21</v>
      </c>
      <c r="G14" s="2">
        <f t="shared" si="0"/>
        <v>0</v>
      </c>
      <c r="H14" s="2">
        <f t="shared" si="1"/>
        <v>0</v>
      </c>
      <c r="I14" s="2">
        <f t="shared" si="2"/>
        <v>0</v>
      </c>
      <c r="J14" s="2">
        <f t="shared" si="3"/>
        <v>0</v>
      </c>
    </row>
    <row r="15" spans="1:12">
      <c r="A15" t="s">
        <v>22</v>
      </c>
      <c r="B15">
        <v>242</v>
      </c>
      <c r="G15" s="2">
        <f t="shared" si="0"/>
        <v>2.300555175298502E-3</v>
      </c>
      <c r="H15" s="2">
        <f t="shared" si="1"/>
        <v>0</v>
      </c>
      <c r="I15" s="2">
        <f t="shared" si="2"/>
        <v>0</v>
      </c>
      <c r="J15" s="2">
        <f t="shared" si="3"/>
        <v>0</v>
      </c>
    </row>
    <row r="16" spans="1:12">
      <c r="A16" t="s">
        <v>23</v>
      </c>
      <c r="B16">
        <v>210</v>
      </c>
      <c r="G16" s="2">
        <f t="shared" si="0"/>
        <v>1.9963495322838239E-3</v>
      </c>
      <c r="H16" s="2">
        <f t="shared" si="1"/>
        <v>0</v>
      </c>
      <c r="I16" s="2">
        <f t="shared" si="2"/>
        <v>0</v>
      </c>
      <c r="J16" s="2">
        <f t="shared" si="3"/>
        <v>0</v>
      </c>
    </row>
    <row r="17" spans="1:10">
      <c r="A17" t="s">
        <v>24</v>
      </c>
      <c r="G17" s="2">
        <f t="shared" si="0"/>
        <v>0</v>
      </c>
      <c r="H17" s="2">
        <f t="shared" si="1"/>
        <v>0</v>
      </c>
      <c r="I17" s="2">
        <f t="shared" si="2"/>
        <v>0</v>
      </c>
      <c r="J17" s="2">
        <f t="shared" si="3"/>
        <v>0</v>
      </c>
    </row>
    <row r="18" spans="1:10">
      <c r="A18" t="s">
        <v>25</v>
      </c>
      <c r="G18" s="2">
        <f t="shared" si="0"/>
        <v>0</v>
      </c>
      <c r="H18" s="2">
        <f t="shared" si="1"/>
        <v>0</v>
      </c>
      <c r="I18" s="2">
        <f t="shared" si="2"/>
        <v>0</v>
      </c>
      <c r="J18" s="2">
        <f t="shared" si="3"/>
        <v>0</v>
      </c>
    </row>
    <row r="19" spans="1:10">
      <c r="A19" t="s">
        <v>26</v>
      </c>
      <c r="B19">
        <v>136</v>
      </c>
      <c r="G19" s="2">
        <f t="shared" si="0"/>
        <v>1.2928739828123811E-3</v>
      </c>
      <c r="H19" s="2">
        <f t="shared" si="1"/>
        <v>0</v>
      </c>
      <c r="I19" s="2">
        <f t="shared" si="2"/>
        <v>0</v>
      </c>
      <c r="J19" s="2">
        <f t="shared" si="3"/>
        <v>0</v>
      </c>
    </row>
    <row r="20" spans="1:10">
      <c r="A20" t="s">
        <v>27</v>
      </c>
      <c r="B20">
        <v>105</v>
      </c>
      <c r="D20">
        <v>66</v>
      </c>
      <c r="G20" s="2">
        <f t="shared" si="0"/>
        <v>9.9817476614191196E-4</v>
      </c>
      <c r="H20" s="2">
        <f t="shared" si="1"/>
        <v>0</v>
      </c>
      <c r="I20" s="2">
        <f t="shared" si="2"/>
        <v>1.55557650608089E-3</v>
      </c>
      <c r="J20" s="2">
        <f t="shared" si="3"/>
        <v>0</v>
      </c>
    </row>
    <row r="21" spans="1:10">
      <c r="A21" t="s">
        <v>28</v>
      </c>
      <c r="B21">
        <v>146</v>
      </c>
      <c r="D21">
        <v>129</v>
      </c>
      <c r="G21" s="2">
        <f t="shared" si="0"/>
        <v>1.387938246254468E-3</v>
      </c>
      <c r="H21" s="2">
        <f t="shared" si="1"/>
        <v>0</v>
      </c>
      <c r="I21" s="2">
        <f t="shared" si="2"/>
        <v>3.0404449891581033E-3</v>
      </c>
      <c r="J21" s="2">
        <f t="shared" si="3"/>
        <v>0</v>
      </c>
    </row>
    <row r="22" spans="1:10">
      <c r="A22" t="s">
        <v>29</v>
      </c>
      <c r="B22">
        <v>49</v>
      </c>
      <c r="G22" s="2">
        <f t="shared" si="0"/>
        <v>4.6581489086622557E-4</v>
      </c>
      <c r="H22" s="2">
        <f t="shared" si="1"/>
        <v>0</v>
      </c>
      <c r="I22" s="2">
        <f t="shared" si="2"/>
        <v>0</v>
      </c>
      <c r="J22" s="2">
        <f t="shared" si="3"/>
        <v>0</v>
      </c>
    </row>
    <row r="23" spans="1:10">
      <c r="A23" t="s">
        <v>30</v>
      </c>
      <c r="B23">
        <v>405</v>
      </c>
      <c r="D23">
        <v>14</v>
      </c>
      <c r="G23" s="2">
        <f t="shared" si="0"/>
        <v>3.8501026694045173E-3</v>
      </c>
      <c r="H23" s="2">
        <f t="shared" si="1"/>
        <v>0</v>
      </c>
      <c r="I23" s="2">
        <f t="shared" si="2"/>
        <v>3.2997077401715849E-4</v>
      </c>
      <c r="J23" s="2">
        <f t="shared" si="3"/>
        <v>0</v>
      </c>
    </row>
    <row r="24" spans="1:10">
      <c r="A24" t="s">
        <v>31</v>
      </c>
      <c r="B24">
        <v>1510.9999999999998</v>
      </c>
      <c r="D24">
        <v>132</v>
      </c>
      <c r="E24">
        <v>66</v>
      </c>
      <c r="G24" s="2">
        <f t="shared" si="0"/>
        <v>1.436421020609932E-2</v>
      </c>
      <c r="H24" s="2">
        <f t="shared" si="1"/>
        <v>0</v>
      </c>
      <c r="I24" s="2">
        <f t="shared" si="2"/>
        <v>3.11115301216178E-3</v>
      </c>
      <c r="J24" s="2">
        <f t="shared" si="3"/>
        <v>2.1706956092747902E-3</v>
      </c>
    </row>
    <row r="25" spans="1:10">
      <c r="A25" t="s">
        <v>32</v>
      </c>
      <c r="B25">
        <v>659</v>
      </c>
      <c r="D25">
        <v>416</v>
      </c>
      <c r="G25" s="2">
        <f t="shared" si="0"/>
        <v>6.2647349608335231E-3</v>
      </c>
      <c r="H25" s="2">
        <f t="shared" si="1"/>
        <v>0</v>
      </c>
      <c r="I25" s="2">
        <f t="shared" si="2"/>
        <v>9.8048458565098522E-3</v>
      </c>
      <c r="J25" s="2">
        <f t="shared" si="3"/>
        <v>0</v>
      </c>
    </row>
    <row r="26" spans="1:10">
      <c r="A26" t="s">
        <v>33</v>
      </c>
      <c r="B26">
        <v>2358</v>
      </c>
      <c r="D26">
        <v>333</v>
      </c>
      <c r="G26" s="2">
        <f t="shared" si="0"/>
        <v>2.241615331964408E-2</v>
      </c>
      <c r="H26" s="2">
        <f t="shared" si="1"/>
        <v>0</v>
      </c>
      <c r="I26" s="2">
        <f t="shared" si="2"/>
        <v>7.8485905534081274E-3</v>
      </c>
      <c r="J26" s="2">
        <f t="shared" si="3"/>
        <v>0</v>
      </c>
    </row>
    <row r="27" spans="1:10">
      <c r="A27" t="s">
        <v>34</v>
      </c>
      <c r="B27">
        <v>78</v>
      </c>
      <c r="D27">
        <v>122</v>
      </c>
      <c r="G27" s="2">
        <f t="shared" si="0"/>
        <v>7.4150125484827745E-4</v>
      </c>
      <c r="H27" s="2">
        <f t="shared" si="1"/>
        <v>0</v>
      </c>
      <c r="I27" s="2">
        <f t="shared" si="2"/>
        <v>2.8754596021495237E-3</v>
      </c>
      <c r="J27" s="2">
        <f t="shared" si="3"/>
        <v>0</v>
      </c>
    </row>
    <row r="28" spans="1:10">
      <c r="A28" t="s">
        <v>35</v>
      </c>
      <c r="B28">
        <v>1149</v>
      </c>
      <c r="G28" s="2">
        <f t="shared" si="0"/>
        <v>1.0922883869495779E-2</v>
      </c>
      <c r="H28" s="2">
        <f t="shared" si="1"/>
        <v>0</v>
      </c>
      <c r="I28" s="2">
        <f t="shared" si="2"/>
        <v>0</v>
      </c>
      <c r="J28" s="2">
        <f t="shared" si="3"/>
        <v>0</v>
      </c>
    </row>
    <row r="29" spans="1:10">
      <c r="A29" t="s">
        <v>36</v>
      </c>
      <c r="B29">
        <v>606</v>
      </c>
      <c r="C29">
        <v>74</v>
      </c>
      <c r="D29">
        <v>182</v>
      </c>
      <c r="G29" s="2">
        <f t="shared" si="0"/>
        <v>5.7608943645904628E-3</v>
      </c>
      <c r="H29" s="2">
        <f t="shared" si="1"/>
        <v>5.995641006943601E-4</v>
      </c>
      <c r="I29" s="2">
        <f t="shared" si="2"/>
        <v>4.2896200622230601E-3</v>
      </c>
      <c r="J29" s="2">
        <f t="shared" si="3"/>
        <v>0</v>
      </c>
    </row>
    <row r="30" spans="1:10">
      <c r="A30" t="s">
        <v>37</v>
      </c>
      <c r="B30">
        <v>1504</v>
      </c>
      <c r="C30">
        <v>152</v>
      </c>
      <c r="D30">
        <v>341</v>
      </c>
      <c r="G30" s="2">
        <f t="shared" si="0"/>
        <v>1.4297665221689862E-2</v>
      </c>
      <c r="H30" s="2">
        <f t="shared" si="1"/>
        <v>1.2315370716965235E-3</v>
      </c>
      <c r="I30" s="2">
        <f t="shared" si="2"/>
        <v>8.0371452814179314E-3</v>
      </c>
      <c r="J30" s="2">
        <f t="shared" si="3"/>
        <v>0</v>
      </c>
    </row>
    <row r="31" spans="1:10">
      <c r="A31" t="s">
        <v>38</v>
      </c>
      <c r="B31">
        <v>996</v>
      </c>
      <c r="D31">
        <v>400</v>
      </c>
      <c r="G31" s="2">
        <f t="shared" si="0"/>
        <v>9.4684006388318503E-3</v>
      </c>
      <c r="H31" s="2">
        <f t="shared" si="1"/>
        <v>0</v>
      </c>
      <c r="I31" s="2">
        <f t="shared" si="2"/>
        <v>9.4277364004902425E-3</v>
      </c>
      <c r="J31" s="2">
        <f t="shared" si="3"/>
        <v>0</v>
      </c>
    </row>
    <row r="32" spans="1:10">
      <c r="A32" t="s">
        <v>39</v>
      </c>
      <c r="B32">
        <v>1460</v>
      </c>
      <c r="D32">
        <v>298</v>
      </c>
      <c r="E32">
        <v>76</v>
      </c>
      <c r="G32" s="2">
        <f t="shared" si="0"/>
        <v>1.3879382462544681E-2</v>
      </c>
      <c r="H32" s="2">
        <f t="shared" si="1"/>
        <v>0</v>
      </c>
      <c r="I32" s="2">
        <f t="shared" si="2"/>
        <v>7.0236636183652308E-3</v>
      </c>
      <c r="J32" s="2">
        <f t="shared" si="3"/>
        <v>2.4995888834073343E-3</v>
      </c>
    </row>
    <row r="33" spans="1:10">
      <c r="A33" t="s">
        <v>40</v>
      </c>
      <c r="B33">
        <v>774</v>
      </c>
      <c r="C33">
        <v>479</v>
      </c>
      <c r="D33">
        <v>488</v>
      </c>
      <c r="G33" s="2">
        <f t="shared" si="0"/>
        <v>7.3579739904175226E-3</v>
      </c>
      <c r="H33" s="2">
        <f t="shared" si="1"/>
        <v>3.880962219359439E-3</v>
      </c>
      <c r="I33" s="2">
        <f t="shared" si="2"/>
        <v>1.1501838408598095E-2</v>
      </c>
      <c r="J33" s="2">
        <f t="shared" si="3"/>
        <v>0</v>
      </c>
    </row>
    <row r="34" spans="1:10">
      <c r="A34" t="s">
        <v>41</v>
      </c>
      <c r="B34">
        <v>980</v>
      </c>
      <c r="C34">
        <v>105</v>
      </c>
      <c r="D34">
        <v>177</v>
      </c>
      <c r="E34">
        <v>700</v>
      </c>
      <c r="G34" s="2">
        <f t="shared" si="0"/>
        <v>9.3162978173245113E-3</v>
      </c>
      <c r="H34" s="2">
        <f t="shared" si="1"/>
        <v>8.507328455798353E-4</v>
      </c>
      <c r="I34" s="2">
        <f t="shared" si="2"/>
        <v>4.1717733572169324E-3</v>
      </c>
      <c r="J34" s="2">
        <f t="shared" si="3"/>
        <v>2.3022529189278079E-2</v>
      </c>
    </row>
    <row r="35" spans="1:10">
      <c r="A35" t="s">
        <v>42</v>
      </c>
      <c r="B35">
        <v>485</v>
      </c>
      <c r="C35">
        <v>209</v>
      </c>
      <c r="D35">
        <v>382</v>
      </c>
      <c r="G35" s="2">
        <f t="shared" si="0"/>
        <v>4.6106167769412124E-3</v>
      </c>
      <c r="H35" s="2">
        <f t="shared" si="1"/>
        <v>1.6933634735827197E-3</v>
      </c>
      <c r="I35" s="2">
        <f t="shared" si="2"/>
        <v>9.0034882624681813E-3</v>
      </c>
      <c r="J35" s="2">
        <f t="shared" si="3"/>
        <v>0</v>
      </c>
    </row>
    <row r="36" spans="1:10">
      <c r="A36" t="s">
        <v>43</v>
      </c>
      <c r="B36">
        <v>1262</v>
      </c>
      <c r="C36">
        <v>21</v>
      </c>
      <c r="D36">
        <v>572</v>
      </c>
      <c r="E36">
        <v>165</v>
      </c>
      <c r="G36" s="2">
        <f t="shared" si="0"/>
        <v>1.1997110046391361E-2</v>
      </c>
      <c r="H36" s="2">
        <f t="shared" si="1"/>
        <v>1.7014656911596706E-4</v>
      </c>
      <c r="I36" s="2">
        <f t="shared" si="2"/>
        <v>1.3481663052701046E-2</v>
      </c>
      <c r="J36" s="2">
        <f t="shared" si="3"/>
        <v>5.4267390231869756E-3</v>
      </c>
    </row>
    <row r="37" spans="1:10">
      <c r="A37" t="s">
        <v>44</v>
      </c>
      <c r="B37">
        <v>300</v>
      </c>
      <c r="D37">
        <v>677</v>
      </c>
      <c r="G37" s="2">
        <f t="shared" si="0"/>
        <v>2.8519279032626055E-3</v>
      </c>
      <c r="H37" s="2">
        <f t="shared" si="1"/>
        <v>0</v>
      </c>
      <c r="I37" s="2">
        <f t="shared" si="2"/>
        <v>1.5956443857829735E-2</v>
      </c>
      <c r="J37" s="2">
        <f t="shared" si="3"/>
        <v>0</v>
      </c>
    </row>
    <row r="38" spans="1:10">
      <c r="A38" t="s">
        <v>45</v>
      </c>
      <c r="B38">
        <v>1183</v>
      </c>
      <c r="C38">
        <v>48</v>
      </c>
      <c r="D38">
        <v>320</v>
      </c>
      <c r="G38" s="2">
        <f t="shared" si="0"/>
        <v>1.1246102365198874E-2</v>
      </c>
      <c r="H38" s="2">
        <f t="shared" si="1"/>
        <v>3.8890644369363902E-4</v>
      </c>
      <c r="I38" s="2">
        <f t="shared" si="2"/>
        <v>7.542189120392194E-3</v>
      </c>
      <c r="J38" s="2">
        <f t="shared" si="3"/>
        <v>0</v>
      </c>
    </row>
    <row r="39" spans="1:10">
      <c r="A39" t="s">
        <v>46</v>
      </c>
      <c r="B39">
        <v>400</v>
      </c>
      <c r="C39">
        <v>226</v>
      </c>
      <c r="D39">
        <v>251</v>
      </c>
      <c r="E39">
        <v>191</v>
      </c>
      <c r="G39" s="2">
        <f t="shared" si="0"/>
        <v>3.802570537683474E-3</v>
      </c>
      <c r="H39" s="2">
        <f t="shared" si="1"/>
        <v>1.8311011723908836E-3</v>
      </c>
      <c r="I39" s="2">
        <f t="shared" si="2"/>
        <v>5.9159045913076275E-3</v>
      </c>
      <c r="J39" s="2">
        <f t="shared" si="3"/>
        <v>6.2818615359315905E-3</v>
      </c>
    </row>
    <row r="40" spans="1:10">
      <c r="A40" t="s">
        <v>47</v>
      </c>
      <c r="B40">
        <v>1200</v>
      </c>
      <c r="D40">
        <v>1125</v>
      </c>
      <c r="E40">
        <v>216</v>
      </c>
      <c r="G40" s="2">
        <f t="shared" si="0"/>
        <v>1.1407711613050422E-2</v>
      </c>
      <c r="H40" s="2">
        <f t="shared" si="1"/>
        <v>0</v>
      </c>
      <c r="I40" s="2">
        <f t="shared" si="2"/>
        <v>2.6515508626378807E-2</v>
      </c>
      <c r="J40" s="2">
        <f t="shared" si="3"/>
        <v>7.1040947212629504E-3</v>
      </c>
    </row>
    <row r="41" spans="1:10">
      <c r="A41" t="s">
        <v>48</v>
      </c>
      <c r="B41">
        <v>2183</v>
      </c>
      <c r="C41">
        <v>121</v>
      </c>
      <c r="D41">
        <v>1475</v>
      </c>
      <c r="E41">
        <v>197</v>
      </c>
      <c r="G41" s="2">
        <f t="shared" si="0"/>
        <v>2.075252870940756E-2</v>
      </c>
      <c r="H41" s="2">
        <f t="shared" si="1"/>
        <v>9.803683268110484E-4</v>
      </c>
      <c r="I41" s="2">
        <f t="shared" si="2"/>
        <v>3.476477797680777E-2</v>
      </c>
      <c r="J41" s="2">
        <f t="shared" si="3"/>
        <v>6.479197500411117E-3</v>
      </c>
    </row>
    <row r="42" spans="1:10">
      <c r="A42" t="s">
        <v>49</v>
      </c>
      <c r="B42">
        <v>1884</v>
      </c>
      <c r="C42">
        <v>47</v>
      </c>
      <c r="D42">
        <v>986</v>
      </c>
      <c r="E42">
        <v>439</v>
      </c>
      <c r="G42" s="2">
        <f t="shared" si="0"/>
        <v>1.7910107232489161E-2</v>
      </c>
      <c r="H42" s="2">
        <f t="shared" si="1"/>
        <v>3.8080422611668819E-4</v>
      </c>
      <c r="I42" s="2">
        <f t="shared" si="2"/>
        <v>2.3239370227208449E-2</v>
      </c>
      <c r="J42" s="2">
        <f t="shared" si="3"/>
        <v>1.443841473441868E-2</v>
      </c>
    </row>
    <row r="43" spans="1:10">
      <c r="A43" t="s">
        <v>50</v>
      </c>
      <c r="B43">
        <v>1415</v>
      </c>
      <c r="D43">
        <v>1178</v>
      </c>
      <c r="E43">
        <v>425</v>
      </c>
      <c r="G43" s="2">
        <f t="shared" si="0"/>
        <v>1.345159327705529E-2</v>
      </c>
      <c r="H43" s="2">
        <f t="shared" si="1"/>
        <v>0</v>
      </c>
      <c r="I43" s="2">
        <f t="shared" si="2"/>
        <v>2.7764683699443765E-2</v>
      </c>
      <c r="J43" s="2">
        <f t="shared" si="3"/>
        <v>1.397796415063312E-2</v>
      </c>
    </row>
    <row r="44" spans="1:10">
      <c r="A44" t="s">
        <v>51</v>
      </c>
      <c r="B44">
        <v>2762</v>
      </c>
      <c r="C44">
        <v>259</v>
      </c>
      <c r="D44">
        <v>1884</v>
      </c>
      <c r="E44">
        <v>1538</v>
      </c>
      <c r="G44" s="2">
        <f t="shared" si="0"/>
        <v>2.6256749562704389E-2</v>
      </c>
      <c r="H44" s="2">
        <f t="shared" si="1"/>
        <v>2.0984743524302602E-3</v>
      </c>
      <c r="I44" s="2">
        <f t="shared" si="2"/>
        <v>4.4404638446309042E-2</v>
      </c>
      <c r="J44" s="2">
        <f t="shared" si="3"/>
        <v>5.0583785561585264E-2</v>
      </c>
    </row>
    <row r="45" spans="1:10">
      <c r="A45" t="s">
        <v>52</v>
      </c>
      <c r="B45">
        <v>1407</v>
      </c>
      <c r="C45">
        <v>142</v>
      </c>
      <c r="D45">
        <v>602</v>
      </c>
      <c r="E45">
        <v>1104</v>
      </c>
      <c r="G45" s="2">
        <f t="shared" si="0"/>
        <v>1.337554186630162E-2</v>
      </c>
      <c r="H45" s="2">
        <f t="shared" si="1"/>
        <v>1.1505148959270154E-3</v>
      </c>
      <c r="I45" s="2">
        <f t="shared" si="2"/>
        <v>1.4188743282737814E-2</v>
      </c>
      <c r="J45" s="2">
        <f t="shared" si="3"/>
        <v>3.6309817464232855E-2</v>
      </c>
    </row>
    <row r="46" spans="1:10">
      <c r="A46" t="s">
        <v>53</v>
      </c>
      <c r="B46">
        <v>2472.0000000000005</v>
      </c>
      <c r="C46">
        <v>295</v>
      </c>
      <c r="D46">
        <v>880</v>
      </c>
      <c r="E46">
        <v>983</v>
      </c>
      <c r="G46" s="2">
        <f t="shared" si="0"/>
        <v>2.3499885922883875E-2</v>
      </c>
      <c r="H46" s="2">
        <f t="shared" si="1"/>
        <v>2.3901541852004897E-3</v>
      </c>
      <c r="I46" s="2">
        <f t="shared" si="2"/>
        <v>2.0741020081078532E-2</v>
      </c>
      <c r="J46" s="2">
        <f t="shared" si="3"/>
        <v>3.2330208847229071E-2</v>
      </c>
    </row>
    <row r="47" spans="1:10">
      <c r="A47" t="s">
        <v>54</v>
      </c>
      <c r="B47">
        <v>1975</v>
      </c>
      <c r="D47">
        <v>405</v>
      </c>
      <c r="E47">
        <v>464</v>
      </c>
      <c r="G47" s="2">
        <f t="shared" si="0"/>
        <v>1.8775192029812152E-2</v>
      </c>
      <c r="H47" s="2">
        <f t="shared" si="1"/>
        <v>0</v>
      </c>
      <c r="I47" s="2">
        <f t="shared" si="2"/>
        <v>9.5455831054963702E-3</v>
      </c>
      <c r="J47" s="2">
        <f t="shared" si="3"/>
        <v>1.526064791975004E-2</v>
      </c>
    </row>
    <row r="48" spans="1:10">
      <c r="A48" t="s">
        <v>55</v>
      </c>
      <c r="B48">
        <v>1806</v>
      </c>
      <c r="C48">
        <v>457</v>
      </c>
      <c r="D48">
        <v>765</v>
      </c>
      <c r="E48">
        <v>499</v>
      </c>
      <c r="G48" s="2">
        <f t="shared" si="0"/>
        <v>1.7168605977640885E-2</v>
      </c>
      <c r="H48" s="2">
        <f t="shared" si="1"/>
        <v>3.7027134326665214E-3</v>
      </c>
      <c r="I48" s="2">
        <f t="shared" si="2"/>
        <v>1.8030545865937588E-2</v>
      </c>
      <c r="J48" s="2">
        <f t="shared" si="3"/>
        <v>1.6411774379213945E-2</v>
      </c>
    </row>
    <row r="49" spans="1:10">
      <c r="A49" t="s">
        <v>56</v>
      </c>
      <c r="B49">
        <v>741</v>
      </c>
      <c r="C49">
        <v>66</v>
      </c>
      <c r="D49">
        <v>492</v>
      </c>
      <c r="E49">
        <v>590</v>
      </c>
      <c r="G49" s="2">
        <f t="shared" si="0"/>
        <v>7.0442619210586361E-3</v>
      </c>
      <c r="H49" s="2">
        <f t="shared" si="1"/>
        <v>5.347463600787536E-4</v>
      </c>
      <c r="I49" s="2">
        <f t="shared" si="2"/>
        <v>1.1596115772602998E-2</v>
      </c>
      <c r="J49" s="2">
        <f t="shared" si="3"/>
        <v>1.9404703173820096E-2</v>
      </c>
    </row>
    <row r="50" spans="1:10">
      <c r="A50" t="s">
        <v>57</v>
      </c>
      <c r="B50">
        <v>1365</v>
      </c>
      <c r="D50">
        <v>324</v>
      </c>
      <c r="E50">
        <v>143</v>
      </c>
      <c r="G50" s="2">
        <f t="shared" si="0"/>
        <v>1.2976271959844856E-2</v>
      </c>
      <c r="H50" s="2">
        <f t="shared" si="1"/>
        <v>0</v>
      </c>
      <c r="I50" s="2">
        <f t="shared" si="2"/>
        <v>7.636466484397096E-3</v>
      </c>
      <c r="J50" s="2">
        <f t="shared" si="3"/>
        <v>4.7031738200953794E-3</v>
      </c>
    </row>
    <row r="51" spans="1:10">
      <c r="A51" t="s">
        <v>58</v>
      </c>
      <c r="B51">
        <v>560</v>
      </c>
      <c r="C51">
        <v>451</v>
      </c>
      <c r="D51">
        <v>432</v>
      </c>
      <c r="E51">
        <v>167</v>
      </c>
      <c r="G51" s="2">
        <f t="shared" si="0"/>
        <v>5.3235987527568635E-3</v>
      </c>
      <c r="H51" s="2">
        <f t="shared" si="1"/>
        <v>3.6541001272048165E-3</v>
      </c>
      <c r="I51" s="2">
        <f t="shared" si="2"/>
        <v>1.0181955312529462E-2</v>
      </c>
      <c r="J51" s="2">
        <f t="shared" si="3"/>
        <v>5.4925176780134845E-3</v>
      </c>
    </row>
    <row r="52" spans="1:10">
      <c r="A52" t="s">
        <v>59</v>
      </c>
      <c r="B52">
        <v>497</v>
      </c>
      <c r="C52">
        <v>87</v>
      </c>
      <c r="D52">
        <v>613</v>
      </c>
      <c r="E52">
        <v>228</v>
      </c>
      <c r="G52" s="2">
        <f t="shared" si="0"/>
        <v>4.7246938930717167E-3</v>
      </c>
      <c r="H52" s="2">
        <f t="shared" si="1"/>
        <v>7.0489292919472066E-4</v>
      </c>
      <c r="I52" s="2">
        <f t="shared" si="2"/>
        <v>1.4448006033751296E-2</v>
      </c>
      <c r="J52" s="2">
        <f t="shared" si="3"/>
        <v>7.4987666502220026E-3</v>
      </c>
    </row>
    <row r="53" spans="1:10">
      <c r="A53" t="s">
        <v>60</v>
      </c>
      <c r="B53">
        <v>1784</v>
      </c>
      <c r="C53">
        <v>65</v>
      </c>
      <c r="D53">
        <v>74</v>
      </c>
      <c r="E53">
        <v>825</v>
      </c>
      <c r="G53" s="2">
        <f t="shared" si="0"/>
        <v>1.6959464598068293E-2</v>
      </c>
      <c r="H53" s="2">
        <f t="shared" si="1"/>
        <v>5.2664414250180283E-4</v>
      </c>
      <c r="I53" s="2">
        <f t="shared" si="2"/>
        <v>1.7441312340906949E-3</v>
      </c>
      <c r="J53" s="2">
        <f t="shared" si="3"/>
        <v>2.7133695115934879E-2</v>
      </c>
    </row>
    <row r="54" spans="1:10">
      <c r="A54" t="s">
        <v>61</v>
      </c>
      <c r="B54">
        <v>1259</v>
      </c>
      <c r="C54">
        <v>389</v>
      </c>
      <c r="D54">
        <v>277</v>
      </c>
      <c r="E54">
        <v>293</v>
      </c>
      <c r="G54" s="2">
        <f t="shared" si="0"/>
        <v>1.1968590767358735E-2</v>
      </c>
      <c r="H54" s="2">
        <f t="shared" si="1"/>
        <v>3.1517626374338659E-3</v>
      </c>
      <c r="I54" s="2">
        <f t="shared" si="2"/>
        <v>6.5287074573394926E-3</v>
      </c>
      <c r="J54" s="2">
        <f t="shared" si="3"/>
        <v>9.6365729320835383E-3</v>
      </c>
    </row>
    <row r="55" spans="1:10">
      <c r="A55" t="s">
        <v>62</v>
      </c>
      <c r="B55">
        <v>989</v>
      </c>
      <c r="D55">
        <v>310</v>
      </c>
      <c r="E55">
        <v>290</v>
      </c>
      <c r="G55" s="2">
        <f t="shared" si="0"/>
        <v>9.4018556544223902E-3</v>
      </c>
      <c r="H55" s="2">
        <f t="shared" si="1"/>
        <v>0</v>
      </c>
      <c r="I55" s="2">
        <f t="shared" si="2"/>
        <v>7.3064957103799377E-3</v>
      </c>
      <c r="J55" s="2">
        <f t="shared" si="3"/>
        <v>9.5379049498437764E-3</v>
      </c>
    </row>
    <row r="56" spans="1:10">
      <c r="A56" t="s">
        <v>63</v>
      </c>
      <c r="B56">
        <v>605</v>
      </c>
      <c r="C56">
        <v>160</v>
      </c>
      <c r="D56">
        <v>201</v>
      </c>
      <c r="E56">
        <v>379</v>
      </c>
      <c r="G56" s="2">
        <f t="shared" si="0"/>
        <v>5.7513879382462543E-3</v>
      </c>
      <c r="H56" s="2">
        <f t="shared" si="1"/>
        <v>1.2963548123121299E-3</v>
      </c>
      <c r="I56" s="2">
        <f t="shared" si="2"/>
        <v>4.7374375412463469E-3</v>
      </c>
      <c r="J56" s="2">
        <f t="shared" si="3"/>
        <v>1.2465055089623417E-2</v>
      </c>
    </row>
    <row r="57" spans="1:10">
      <c r="A57" t="s">
        <v>64</v>
      </c>
      <c r="B57">
        <v>466</v>
      </c>
      <c r="D57">
        <v>215</v>
      </c>
      <c r="E57">
        <v>28</v>
      </c>
      <c r="G57" s="2">
        <f t="shared" si="0"/>
        <v>4.4299946764012471E-3</v>
      </c>
      <c r="H57" s="2">
        <f t="shared" si="1"/>
        <v>0</v>
      </c>
      <c r="I57" s="2">
        <f t="shared" si="2"/>
        <v>5.0674083152635052E-3</v>
      </c>
      <c r="J57" s="2">
        <f t="shared" si="3"/>
        <v>9.2090116757112322E-4</v>
      </c>
    </row>
    <row r="58" spans="1:10">
      <c r="A58" t="s">
        <v>65</v>
      </c>
      <c r="B58">
        <v>2064</v>
      </c>
      <c r="D58">
        <v>251</v>
      </c>
      <c r="E58">
        <v>155</v>
      </c>
      <c r="G58" s="2">
        <f t="shared" si="0"/>
        <v>1.9621263974446725E-2</v>
      </c>
      <c r="H58" s="2">
        <f t="shared" si="1"/>
        <v>0</v>
      </c>
      <c r="I58" s="2">
        <f t="shared" si="2"/>
        <v>5.9159045913076275E-3</v>
      </c>
      <c r="J58" s="2">
        <f t="shared" si="3"/>
        <v>5.0978457490544315E-3</v>
      </c>
    </row>
    <row r="59" spans="1:10">
      <c r="A59" t="s">
        <v>66</v>
      </c>
      <c r="B59">
        <v>1049</v>
      </c>
      <c r="D59">
        <v>402</v>
      </c>
      <c r="E59">
        <v>71</v>
      </c>
      <c r="G59" s="2">
        <f t="shared" si="0"/>
        <v>9.9722412350749107E-3</v>
      </c>
      <c r="H59" s="2">
        <f t="shared" si="1"/>
        <v>0</v>
      </c>
      <c r="I59" s="2">
        <f t="shared" si="2"/>
        <v>9.4748750824926939E-3</v>
      </c>
      <c r="J59" s="2">
        <f t="shared" si="3"/>
        <v>2.3351422463410623E-3</v>
      </c>
    </row>
    <row r="60" spans="1:10">
      <c r="A60" t="s">
        <v>67</v>
      </c>
      <c r="B60">
        <v>1286</v>
      </c>
      <c r="C60">
        <v>149</v>
      </c>
      <c r="D60">
        <v>1126</v>
      </c>
      <c r="E60">
        <v>590</v>
      </c>
      <c r="G60" s="2">
        <f t="shared" si="0"/>
        <v>1.222526427865237E-2</v>
      </c>
      <c r="H60" s="2">
        <f t="shared" si="1"/>
        <v>1.2072304189656711E-3</v>
      </c>
      <c r="I60" s="2">
        <f t="shared" si="2"/>
        <v>2.6539077967380031E-2</v>
      </c>
      <c r="J60" s="2">
        <f t="shared" si="3"/>
        <v>1.9404703173820096E-2</v>
      </c>
    </row>
    <row r="61" spans="1:10">
      <c r="A61" t="s">
        <v>68</v>
      </c>
      <c r="B61">
        <v>577</v>
      </c>
      <c r="C61">
        <v>446</v>
      </c>
      <c r="D61">
        <v>804</v>
      </c>
      <c r="E61">
        <v>812</v>
      </c>
      <c r="G61" s="2">
        <f t="shared" si="0"/>
        <v>5.485208000608411E-3</v>
      </c>
      <c r="H61" s="2">
        <f t="shared" si="1"/>
        <v>3.6135890393200623E-3</v>
      </c>
      <c r="I61" s="2">
        <f t="shared" si="2"/>
        <v>1.8949750164985388E-2</v>
      </c>
      <c r="J61" s="2">
        <f t="shared" si="3"/>
        <v>2.670613385956257E-2</v>
      </c>
    </row>
    <row r="62" spans="1:10">
      <c r="A62" t="s">
        <v>69</v>
      </c>
      <c r="B62">
        <v>1261</v>
      </c>
      <c r="C62">
        <v>774</v>
      </c>
      <c r="D62">
        <v>621</v>
      </c>
      <c r="G62" s="2">
        <f t="shared" si="0"/>
        <v>1.1987603620047152E-2</v>
      </c>
      <c r="H62" s="2">
        <f t="shared" si="1"/>
        <v>6.2711164045599291E-3</v>
      </c>
      <c r="I62" s="2">
        <f t="shared" si="2"/>
        <v>1.4636560761761102E-2</v>
      </c>
      <c r="J62" s="2">
        <f t="shared" si="3"/>
        <v>0</v>
      </c>
    </row>
    <row r="63" spans="1:10">
      <c r="A63" t="s">
        <v>70</v>
      </c>
      <c r="B63">
        <v>1893</v>
      </c>
      <c r="C63">
        <v>554</v>
      </c>
      <c r="D63">
        <v>352</v>
      </c>
      <c r="E63">
        <v>1636</v>
      </c>
      <c r="G63" s="2">
        <f t="shared" si="0"/>
        <v>1.7995665069587042E-2</v>
      </c>
      <c r="H63" s="2">
        <f t="shared" si="1"/>
        <v>4.4886285376307504E-3</v>
      </c>
      <c r="I63" s="2">
        <f t="shared" si="2"/>
        <v>8.2964080324314134E-3</v>
      </c>
      <c r="J63" s="2">
        <f t="shared" si="3"/>
        <v>5.3806939648084195E-2</v>
      </c>
    </row>
    <row r="64" spans="1:10">
      <c r="A64" t="s">
        <v>71</v>
      </c>
      <c r="B64">
        <v>1056</v>
      </c>
      <c r="C64">
        <v>493</v>
      </c>
      <c r="D64">
        <v>516</v>
      </c>
      <c r="E64">
        <v>611</v>
      </c>
      <c r="F64">
        <f>SUM(B64:E64)</f>
        <v>2676</v>
      </c>
      <c r="G64" s="2">
        <f t="shared" si="0"/>
        <v>1.0038786219484371E-2</v>
      </c>
      <c r="H64" s="2">
        <f t="shared" si="1"/>
        <v>3.9943932654367504E-3</v>
      </c>
      <c r="I64" s="2">
        <f t="shared" si="2"/>
        <v>1.2161779956632413E-2</v>
      </c>
      <c r="J64" s="2">
        <f t="shared" si="3"/>
        <v>2.0095379049498437E-2</v>
      </c>
    </row>
    <row r="65" spans="1:10">
      <c r="A65" t="s">
        <v>72</v>
      </c>
      <c r="B65">
        <v>1641</v>
      </c>
      <c r="C65">
        <v>397</v>
      </c>
      <c r="D65">
        <v>690</v>
      </c>
      <c r="E65">
        <v>601</v>
      </c>
      <c r="F65">
        <f t="shared" ref="F65:F73" si="4">SUM(B65:E65)</f>
        <v>3329</v>
      </c>
      <c r="G65" s="2">
        <f t="shared" si="0"/>
        <v>1.5600045630846451E-2</v>
      </c>
      <c r="H65" s="2">
        <f t="shared" si="1"/>
        <v>3.2165803780494725E-3</v>
      </c>
      <c r="I65" s="2">
        <f t="shared" si="2"/>
        <v>1.6262845290845668E-2</v>
      </c>
      <c r="J65" s="2">
        <f t="shared" si="3"/>
        <v>1.9766485775365893E-2</v>
      </c>
    </row>
    <row r="66" spans="1:10">
      <c r="A66" t="s">
        <v>73</v>
      </c>
      <c r="B66">
        <v>1510</v>
      </c>
      <c r="C66">
        <v>847</v>
      </c>
      <c r="D66">
        <v>542</v>
      </c>
      <c r="E66">
        <v>604</v>
      </c>
      <c r="F66">
        <f t="shared" si="4"/>
        <v>3503</v>
      </c>
      <c r="G66" s="2">
        <f t="shared" si="0"/>
        <v>1.4354703779755115E-2</v>
      </c>
      <c r="H66" s="2">
        <f t="shared" si="1"/>
        <v>6.8625782876773379E-3</v>
      </c>
      <c r="I66" s="2">
        <f t="shared" si="2"/>
        <v>1.2774582822664278E-2</v>
      </c>
      <c r="J66" s="2">
        <f t="shared" si="3"/>
        <v>1.9865153757605655E-2</v>
      </c>
    </row>
    <row r="67" spans="1:10">
      <c r="A67" t="s">
        <v>74</v>
      </c>
      <c r="B67">
        <v>1480</v>
      </c>
      <c r="C67">
        <v>2095</v>
      </c>
      <c r="D67">
        <v>387</v>
      </c>
      <c r="E67">
        <v>301</v>
      </c>
      <c r="F67">
        <f t="shared" si="4"/>
        <v>4263</v>
      </c>
      <c r="G67" s="2">
        <f t="shared" ref="G67:G85" si="5">B67/$B$87</f>
        <v>1.4069510989428853E-2</v>
      </c>
      <c r="H67" s="2">
        <f t="shared" ref="H67:H85" si="6">C67/$C$87</f>
        <v>1.6974145823711952E-2</v>
      </c>
      <c r="I67" s="2">
        <f t="shared" ref="I67:I85" si="7">D67/$D$87</f>
        <v>9.121334967474309E-3</v>
      </c>
      <c r="J67" s="2">
        <f t="shared" ref="J67:J85" si="8">E67/$E$87</f>
        <v>9.8996875513895737E-3</v>
      </c>
    </row>
    <row r="68" spans="1:10">
      <c r="A68" t="s">
        <v>75</v>
      </c>
      <c r="B68">
        <v>2366</v>
      </c>
      <c r="C68">
        <v>5538</v>
      </c>
      <c r="D68">
        <v>1539</v>
      </c>
      <c r="E68">
        <v>633</v>
      </c>
      <c r="F68">
        <f t="shared" si="4"/>
        <v>10076</v>
      </c>
      <c r="G68" s="2">
        <f t="shared" si="5"/>
        <v>2.2492204730397748E-2</v>
      </c>
      <c r="H68" s="2">
        <f t="shared" si="6"/>
        <v>4.4870080941153599E-2</v>
      </c>
      <c r="I68" s="2">
        <f t="shared" si="7"/>
        <v>3.6273215800886209E-2</v>
      </c>
      <c r="J68" s="2">
        <f t="shared" si="8"/>
        <v>2.0818944252590035E-2</v>
      </c>
    </row>
    <row r="69" spans="1:10">
      <c r="A69" t="s">
        <v>76</v>
      </c>
      <c r="B69">
        <v>3643.0000000000005</v>
      </c>
      <c r="C69">
        <v>7820</v>
      </c>
      <c r="D69">
        <v>2768</v>
      </c>
      <c r="E69">
        <v>1155</v>
      </c>
      <c r="F69">
        <f t="shared" si="4"/>
        <v>15386</v>
      </c>
      <c r="G69" s="2">
        <f t="shared" si="5"/>
        <v>3.4631911171952245E-2</v>
      </c>
      <c r="H69" s="2">
        <f t="shared" si="6"/>
        <v>6.3359341451755355E-2</v>
      </c>
      <c r="I69" s="2">
        <f t="shared" si="7"/>
        <v>6.5239935891392473E-2</v>
      </c>
      <c r="J69" s="2">
        <f t="shared" si="8"/>
        <v>3.7987173162308832E-2</v>
      </c>
    </row>
    <row r="70" spans="1:10">
      <c r="A70" t="s">
        <v>77</v>
      </c>
      <c r="B70">
        <v>2594</v>
      </c>
      <c r="C70">
        <v>9779.9999999999982</v>
      </c>
      <c r="D70">
        <v>1106</v>
      </c>
      <c r="E70">
        <v>1094</v>
      </c>
      <c r="F70">
        <f t="shared" si="4"/>
        <v>14573.999999999998</v>
      </c>
      <c r="G70" s="2">
        <f t="shared" si="5"/>
        <v>2.4659669936877328E-2</v>
      </c>
      <c r="H70" s="2">
        <f t="shared" si="6"/>
        <v>7.9239687902578931E-2</v>
      </c>
      <c r="I70" s="2">
        <f t="shared" si="7"/>
        <v>2.6067691147355521E-2</v>
      </c>
      <c r="J70" s="2">
        <f t="shared" si="8"/>
        <v>3.5980924190100315E-2</v>
      </c>
    </row>
    <row r="71" spans="1:10">
      <c r="A71" t="s">
        <v>78</v>
      </c>
      <c r="B71">
        <v>2753</v>
      </c>
      <c r="C71">
        <v>23166.999999999989</v>
      </c>
      <c r="D71">
        <v>705</v>
      </c>
      <c r="E71">
        <v>272</v>
      </c>
      <c r="F71">
        <f t="shared" si="4"/>
        <v>26896.999999999989</v>
      </c>
      <c r="G71" s="2">
        <f t="shared" si="5"/>
        <v>2.6171191725606509E-2</v>
      </c>
      <c r="H71" s="2">
        <f t="shared" si="6"/>
        <v>0.18770407460521937</v>
      </c>
      <c r="I71" s="2">
        <f t="shared" si="7"/>
        <v>1.6616385405864052E-2</v>
      </c>
      <c r="J71" s="2">
        <f t="shared" si="8"/>
        <v>8.945897056405196E-3</v>
      </c>
    </row>
    <row r="72" spans="1:10">
      <c r="A72" t="s">
        <v>79</v>
      </c>
      <c r="B72">
        <v>3533</v>
      </c>
      <c r="C72">
        <v>16525</v>
      </c>
      <c r="D72">
        <v>2108.0000000000005</v>
      </c>
      <c r="E72">
        <v>480</v>
      </c>
      <c r="F72">
        <f t="shared" si="4"/>
        <v>22646</v>
      </c>
      <c r="G72" s="2">
        <f t="shared" si="5"/>
        <v>3.3586204274089287E-2</v>
      </c>
      <c r="H72" s="2">
        <f t="shared" si="6"/>
        <v>0.13388914545911218</v>
      </c>
      <c r="I72" s="2">
        <f t="shared" si="7"/>
        <v>4.9684170830583588E-2</v>
      </c>
      <c r="J72" s="2">
        <f t="shared" si="8"/>
        <v>1.5786877158362113E-2</v>
      </c>
    </row>
    <row r="73" spans="1:10">
      <c r="A73" t="s">
        <v>80</v>
      </c>
      <c r="B73">
        <v>11434.999999999998</v>
      </c>
      <c r="C73">
        <v>15932</v>
      </c>
      <c r="D73">
        <v>2667</v>
      </c>
      <c r="E73">
        <v>2595</v>
      </c>
      <c r="F73">
        <f t="shared" si="4"/>
        <v>32629</v>
      </c>
      <c r="G73" s="2">
        <f t="shared" si="5"/>
        <v>0.1087059852460263</v>
      </c>
      <c r="H73" s="2">
        <f t="shared" si="6"/>
        <v>0.12908453043598034</v>
      </c>
      <c r="I73" s="2">
        <f t="shared" si="7"/>
        <v>6.285943245026869E-2</v>
      </c>
      <c r="J73" s="2">
        <f t="shared" si="8"/>
        <v>8.5347804637395164E-2</v>
      </c>
    </row>
    <row r="74" spans="1:10">
      <c r="A74" t="s">
        <v>81</v>
      </c>
      <c r="B74">
        <v>2081</v>
      </c>
      <c r="C74">
        <v>11503</v>
      </c>
      <c r="D74">
        <v>2051</v>
      </c>
      <c r="E74">
        <v>560</v>
      </c>
      <c r="G74" s="2">
        <f t="shared" si="5"/>
        <v>1.9782873222298273E-2</v>
      </c>
      <c r="H74" s="2">
        <f t="shared" si="6"/>
        <v>9.3199808787665192E-2</v>
      </c>
      <c r="I74" s="2">
        <f t="shared" si="7"/>
        <v>4.8340718393513719E-2</v>
      </c>
      <c r="J74" s="2">
        <f t="shared" si="8"/>
        <v>1.8418023351422463E-2</v>
      </c>
    </row>
    <row r="75" spans="1:10">
      <c r="A75" t="s">
        <v>82</v>
      </c>
      <c r="B75">
        <v>3730</v>
      </c>
      <c r="C75">
        <v>10934.000000000004</v>
      </c>
      <c r="D75">
        <v>1807</v>
      </c>
      <c r="E75">
        <v>1182</v>
      </c>
      <c r="G75" s="2">
        <f t="shared" si="5"/>
        <v>3.5458970263898396E-2</v>
      </c>
      <c r="H75" s="2">
        <f t="shared" si="6"/>
        <v>8.8589646986380208E-2</v>
      </c>
      <c r="I75" s="2">
        <f t="shared" si="7"/>
        <v>4.2589799189214669E-2</v>
      </c>
      <c r="J75" s="2">
        <f t="shared" si="8"/>
        <v>3.88751850024667E-2</v>
      </c>
    </row>
    <row r="76" spans="1:10">
      <c r="A76" t="s">
        <v>83</v>
      </c>
      <c r="B76">
        <v>1771.9999999999998</v>
      </c>
      <c r="C76">
        <v>4213</v>
      </c>
      <c r="D76">
        <v>468</v>
      </c>
      <c r="E76">
        <v>1488</v>
      </c>
      <c r="G76" s="2">
        <f t="shared" si="5"/>
        <v>1.6845387481937788E-2</v>
      </c>
      <c r="H76" s="2">
        <f t="shared" si="6"/>
        <v>3.4134642651693775E-2</v>
      </c>
      <c r="I76" s="2">
        <f t="shared" si="7"/>
        <v>1.1030451588573584E-2</v>
      </c>
      <c r="J76" s="2">
        <f t="shared" si="8"/>
        <v>4.8939319190922544E-2</v>
      </c>
    </row>
    <row r="77" spans="1:10">
      <c r="A77" t="s">
        <v>84</v>
      </c>
      <c r="B77">
        <v>1681</v>
      </c>
      <c r="C77">
        <v>1984</v>
      </c>
      <c r="D77">
        <v>206</v>
      </c>
      <c r="E77">
        <v>261</v>
      </c>
      <c r="G77" s="2">
        <f t="shared" si="5"/>
        <v>1.5980302684614801E-2</v>
      </c>
      <c r="H77" s="2">
        <f t="shared" si="6"/>
        <v>1.6074799672670413E-2</v>
      </c>
      <c r="I77" s="2">
        <f t="shared" si="7"/>
        <v>4.8552842462524747E-3</v>
      </c>
      <c r="J77" s="2">
        <f t="shared" si="8"/>
        <v>8.5841144548593987E-3</v>
      </c>
    </row>
    <row r="78" spans="1:10">
      <c r="A78" t="s">
        <v>85</v>
      </c>
      <c r="B78">
        <v>935</v>
      </c>
      <c r="C78">
        <v>910</v>
      </c>
      <c r="D78">
        <v>520</v>
      </c>
      <c r="E78">
        <v>542</v>
      </c>
      <c r="G78" s="2">
        <f t="shared" si="5"/>
        <v>8.8885086318351205E-3</v>
      </c>
      <c r="H78" s="2">
        <f t="shared" si="6"/>
        <v>7.3730179950252392E-3</v>
      </c>
      <c r="I78" s="2">
        <f t="shared" si="7"/>
        <v>1.2256057320637314E-2</v>
      </c>
      <c r="J78" s="2">
        <f t="shared" si="8"/>
        <v>1.7826015457983884E-2</v>
      </c>
    </row>
    <row r="79" spans="1:10">
      <c r="A79" t="s">
        <v>86</v>
      </c>
      <c r="B79">
        <v>980</v>
      </c>
      <c r="C79">
        <v>712</v>
      </c>
      <c r="D79">
        <v>96</v>
      </c>
      <c r="E79">
        <v>376</v>
      </c>
      <c r="G79" s="2">
        <f t="shared" si="5"/>
        <v>9.3162978173245113E-3</v>
      </c>
      <c r="H79" s="2">
        <f t="shared" si="6"/>
        <v>5.7687789147889785E-3</v>
      </c>
      <c r="I79" s="2">
        <f t="shared" si="7"/>
        <v>2.2626567361176582E-3</v>
      </c>
      <c r="J79" s="2">
        <f t="shared" si="8"/>
        <v>1.2366387107383654E-2</v>
      </c>
    </row>
    <row r="80" spans="1:10">
      <c r="A80" t="s">
        <v>87</v>
      </c>
      <c r="B80">
        <v>2745</v>
      </c>
      <c r="C80">
        <v>973.00000000000011</v>
      </c>
      <c r="D80">
        <v>610</v>
      </c>
      <c r="E80">
        <v>321</v>
      </c>
      <c r="G80" s="2">
        <f t="shared" si="5"/>
        <v>2.6095140314852841E-2</v>
      </c>
      <c r="H80" s="2">
        <f t="shared" si="6"/>
        <v>7.8834577023731405E-3</v>
      </c>
      <c r="I80" s="2">
        <f t="shared" si="7"/>
        <v>1.437729801074762E-2</v>
      </c>
      <c r="J80" s="2">
        <f t="shared" si="8"/>
        <v>1.0557474099654662E-2</v>
      </c>
    </row>
    <row r="81" spans="1:10">
      <c r="A81" t="s">
        <v>88</v>
      </c>
      <c r="B81">
        <v>1374.0000000000002</v>
      </c>
      <c r="C81">
        <v>646</v>
      </c>
      <c r="D81">
        <v>442</v>
      </c>
      <c r="E81">
        <v>948</v>
      </c>
      <c r="G81" s="2">
        <f t="shared" si="5"/>
        <v>1.3061829796942736E-2</v>
      </c>
      <c r="H81" s="2">
        <f t="shared" si="6"/>
        <v>5.2340325547102244E-3</v>
      </c>
      <c r="I81" s="2">
        <f t="shared" si="7"/>
        <v>1.0417648722541717E-2</v>
      </c>
      <c r="J81" s="2">
        <f t="shared" si="8"/>
        <v>3.1179082387765171E-2</v>
      </c>
    </row>
    <row r="82" spans="1:10">
      <c r="A82" t="s">
        <v>89</v>
      </c>
      <c r="B82">
        <v>2164</v>
      </c>
      <c r="C82">
        <v>1280</v>
      </c>
      <c r="D82">
        <v>1079</v>
      </c>
      <c r="E82">
        <v>1145</v>
      </c>
      <c r="G82" s="2">
        <f t="shared" si="5"/>
        <v>2.0571906608867596E-2</v>
      </c>
      <c r="H82" s="2">
        <f t="shared" si="6"/>
        <v>1.0370838498497039E-2</v>
      </c>
      <c r="I82" s="2">
        <f t="shared" si="7"/>
        <v>2.5431318940322429E-2</v>
      </c>
      <c r="J82" s="2">
        <f t="shared" si="8"/>
        <v>3.7658279888176285E-2</v>
      </c>
    </row>
    <row r="83" spans="1:10">
      <c r="A83" t="s">
        <v>90</v>
      </c>
      <c r="B83">
        <v>2835</v>
      </c>
      <c r="C83">
        <v>719</v>
      </c>
      <c r="D83">
        <v>228</v>
      </c>
      <c r="E83">
        <v>581</v>
      </c>
      <c r="G83" s="2">
        <f t="shared" si="5"/>
        <v>2.6950718685831623E-2</v>
      </c>
      <c r="H83" s="2">
        <f t="shared" si="6"/>
        <v>5.825494437827634E-3</v>
      </c>
      <c r="I83" s="2">
        <f t="shared" si="7"/>
        <v>5.3738097482794378E-3</v>
      </c>
      <c r="J83" s="2">
        <f t="shared" si="8"/>
        <v>1.9108699227100807E-2</v>
      </c>
    </row>
    <row r="84" spans="1:10">
      <c r="A84" t="s">
        <v>91</v>
      </c>
      <c r="B84">
        <v>1337</v>
      </c>
      <c r="C84">
        <v>922</v>
      </c>
      <c r="D84">
        <v>360</v>
      </c>
      <c r="E84">
        <v>805</v>
      </c>
      <c r="G84" s="2">
        <f t="shared" si="5"/>
        <v>1.2710092022207011E-2</v>
      </c>
      <c r="H84" s="2">
        <f t="shared" si="6"/>
        <v>7.4702446059486489E-3</v>
      </c>
      <c r="I84" s="2">
        <f t="shared" si="7"/>
        <v>8.4849627604412173E-3</v>
      </c>
      <c r="J84" s="2">
        <f t="shared" si="8"/>
        <v>2.6475908567669793E-2</v>
      </c>
    </row>
    <row r="85" spans="1:10">
      <c r="A85" t="s">
        <v>92</v>
      </c>
      <c r="B85">
        <v>527</v>
      </c>
      <c r="C85">
        <v>257</v>
      </c>
      <c r="D85">
        <v>234</v>
      </c>
      <c r="E85">
        <v>580</v>
      </c>
      <c r="G85" s="2">
        <f t="shared" si="5"/>
        <v>5.009886683397977E-3</v>
      </c>
      <c r="H85" s="2">
        <f t="shared" si="6"/>
        <v>2.0822699172763589E-3</v>
      </c>
      <c r="I85" s="2">
        <f t="shared" si="7"/>
        <v>5.5152257942867921E-3</v>
      </c>
      <c r="J85" s="2">
        <f t="shared" si="8"/>
        <v>1.9075809899687553E-2</v>
      </c>
    </row>
    <row r="87" spans="1:10">
      <c r="A87" t="s">
        <v>93</v>
      </c>
      <c r="B87">
        <v>105192</v>
      </c>
      <c r="C87">
        <v>123422.99999999999</v>
      </c>
      <c r="D87">
        <v>42428</v>
      </c>
      <c r="E87">
        <v>30405</v>
      </c>
    </row>
    <row r="91" spans="1:10">
      <c r="A91" t="s">
        <v>105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A13" sqref="A13"/>
    </sheetView>
  </sheetViews>
  <sheetFormatPr defaultRowHeight="15"/>
  <cols>
    <col min="3" max="3" width="9.140625" style="2"/>
  </cols>
  <sheetData>
    <row r="1" spans="1:3">
      <c r="A1" t="s">
        <v>94</v>
      </c>
      <c r="B1" t="s">
        <v>95</v>
      </c>
      <c r="C1" s="2" t="s">
        <v>96</v>
      </c>
    </row>
    <row r="2" spans="1:3">
      <c r="A2" t="s">
        <v>97</v>
      </c>
      <c r="B2">
        <v>14409</v>
      </c>
      <c r="C2" s="2">
        <v>0.45</v>
      </c>
    </row>
    <row r="3" spans="1:3">
      <c r="A3" t="s">
        <v>98</v>
      </c>
      <c r="B3">
        <v>8566</v>
      </c>
      <c r="C3" s="2">
        <v>0.2675202998126171</v>
      </c>
    </row>
    <row r="4" spans="1:3">
      <c r="A4" t="s">
        <v>99</v>
      </c>
      <c r="B4">
        <v>2916</v>
      </c>
      <c r="C4" s="2">
        <v>9.10680824484697E-2</v>
      </c>
    </row>
    <row r="5" spans="1:3">
      <c r="A5" t="s">
        <v>100</v>
      </c>
      <c r="B5">
        <v>2167</v>
      </c>
      <c r="C5" s="2">
        <v>6.7676452217364153E-2</v>
      </c>
    </row>
    <row r="6" spans="1:3">
      <c r="A6" t="s">
        <v>101</v>
      </c>
      <c r="B6">
        <v>1781</v>
      </c>
      <c r="C6" s="2">
        <v>5.5621486570893192E-2</v>
      </c>
    </row>
    <row r="7" spans="1:3">
      <c r="A7" t="s">
        <v>102</v>
      </c>
      <c r="B7">
        <v>1632</v>
      </c>
      <c r="C7" s="2">
        <v>5.0968144909431606E-2</v>
      </c>
    </row>
    <row r="8" spans="1:3">
      <c r="A8" t="s">
        <v>103</v>
      </c>
      <c r="B8">
        <v>393</v>
      </c>
      <c r="C8" s="2">
        <v>1.2273579013116803E-2</v>
      </c>
    </row>
    <row r="9" spans="1:3">
      <c r="A9" t="s">
        <v>104</v>
      </c>
      <c r="B9">
        <v>156</v>
      </c>
      <c r="C9" s="2">
        <v>4.8719550281074329E-3</v>
      </c>
    </row>
    <row r="11" spans="1:3">
      <c r="A11" t="s">
        <v>93</v>
      </c>
      <c r="B11">
        <v>32020</v>
      </c>
    </row>
    <row r="13" spans="1:3">
      <c r="A1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activeCell="A12" sqref="A12"/>
    </sheetView>
  </sheetViews>
  <sheetFormatPr defaultRowHeight="15"/>
  <cols>
    <col min="1" max="1" width="22.42578125" bestFit="1" customWidth="1"/>
    <col min="10" max="10" width="9.140625" customWidth="1"/>
  </cols>
  <sheetData>
    <row r="1" spans="1:4">
      <c r="A1" t="s">
        <v>107</v>
      </c>
      <c r="B1" t="s">
        <v>108</v>
      </c>
      <c r="C1" t="s">
        <v>106</v>
      </c>
      <c r="D1" t="s">
        <v>96</v>
      </c>
    </row>
    <row r="2" spans="1:4">
      <c r="A2" t="s">
        <v>114</v>
      </c>
      <c r="B2" t="s">
        <v>109</v>
      </c>
      <c r="C2">
        <v>12067</v>
      </c>
      <c r="D2" s="2">
        <f>C2/123423</f>
        <v>9.7769459501065442E-2</v>
      </c>
    </row>
    <row r="3" spans="1:4">
      <c r="A3" t="s">
        <v>114</v>
      </c>
      <c r="B3" t="s">
        <v>110</v>
      </c>
      <c r="C3">
        <v>11579</v>
      </c>
      <c r="D3" s="2">
        <f t="shared" ref="D3:D6" si="0">C3/123423</f>
        <v>9.3815577323513449E-2</v>
      </c>
    </row>
    <row r="4" spans="1:4">
      <c r="A4" t="s">
        <v>114</v>
      </c>
      <c r="B4" t="s">
        <v>111</v>
      </c>
      <c r="C4">
        <v>10939</v>
      </c>
      <c r="D4" s="2">
        <f t="shared" si="0"/>
        <v>8.8630158074264928E-2</v>
      </c>
    </row>
    <row r="5" spans="1:4">
      <c r="A5" t="s">
        <v>114</v>
      </c>
      <c r="B5" t="s">
        <v>112</v>
      </c>
      <c r="C5">
        <v>8478</v>
      </c>
      <c r="D5" s="2">
        <f t="shared" si="0"/>
        <v>6.8690600617388978E-2</v>
      </c>
    </row>
    <row r="6" spans="1:4">
      <c r="A6" t="s">
        <v>114</v>
      </c>
      <c r="B6" t="s">
        <v>113</v>
      </c>
      <c r="C6">
        <v>7254</v>
      </c>
      <c r="D6" s="2">
        <f t="shared" si="0"/>
        <v>5.8773486303201186E-2</v>
      </c>
    </row>
    <row r="12" spans="1:4">
      <c r="A12" t="s">
        <v>105</v>
      </c>
    </row>
  </sheetData>
  <sortState ref="G69:J108">
    <sortCondition descending="1" ref="I6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YearofEntrybyGroupUS</vt:lpstr>
      <vt:lpstr>DecadeoEntryIL</vt:lpstr>
      <vt:lpstr>BosniansbyState</vt:lpstr>
    </vt:vector>
  </TitlesOfParts>
  <Company>Tribune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jkellylowenstein</dc:creator>
  <cp:lastModifiedBy>jkellylowenstein</cp:lastModifiedBy>
  <dcterms:created xsi:type="dcterms:W3CDTF">2012-11-19T17:29:00Z</dcterms:created>
  <dcterms:modified xsi:type="dcterms:W3CDTF">2012-11-19T18:17:27Z</dcterms:modified>
</cp:coreProperties>
</file>